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05" activeTab="1"/>
  </bookViews>
  <sheets>
    <sheet name="2019 факт" sheetId="1" r:id="rId1"/>
    <sheet name="2019 факт (электро)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<sst xmlns="http://schemas.openxmlformats.org/spreadsheetml/2006/main" count="62" uniqueCount="31">
  <si>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</si>
  <si>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</si>
  <si>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</si>
  <si>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</si>
  <si>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</si>
  <si>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</si>
  <si>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</si>
  <si>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</si>
  <si>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</si>
  <si>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</si>
  <si>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</si>
  <si>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</si>
  <si>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</si>
  <si>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</si>
  <si>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</si>
  <si>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</si>
  <si>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</si>
  <si>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</si>
  <si>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</si>
  <si>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</si>
  <si>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</si>
  <si>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Покупная энергия для собственных нужд</t>
  </si>
  <si>
    <t>Расходы на свежее ядерное топливо и услуги по обращению с отработавшим ядерным топливом</t>
  </si>
  <si>
    <t>* Без учета торговой деятельности</t>
  </si>
  <si>
    <t>ВСЕГО РАСХОДОВ НА ПРОИЗВОДСТВО И РЕАЛИЗАЦИЮ**</t>
  </si>
  <si>
    <t>ИТОГО расходов на производство и реализацию, учитываемые в целях налогообложения по  налогу на прибыль*</t>
  </si>
  <si>
    <t>** Без учета  торговой деятельности, производственных расходов сверх норматива, налога на прибыль и внереализационных расходов</t>
  </si>
  <si>
    <t>Налоги и сборы, относимые на себестоимость продукции</t>
  </si>
  <si>
    <t>Фактические расходы за  2019 год</t>
  </si>
  <si>
    <t>Структура и объем затрат АО "Концерн Росэнергоатом" на производство
 и реализацию товаров, работ, услуг  собственного производства в 2019 году. **</t>
  </si>
  <si>
    <t>Структура и объем затрат АО "Концерн Росэнергоатом" на производство 
и реализацию электроэнергии и мощности собственного производства в 2019 году. **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</si>
</sst>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4"/>
      <color rgb="FFFF0000"/>
      <name val="Arial Cyr"/>
      <family val="2"/>
    </font>
    <font>
      <sz val="10"/>
      <color rgb="FFFF0000"/>
      <name val="Times New Roman"/>
      <family val="1"/>
    </font>
    <font>
      <sz val="12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vertical="justify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3" fontId="17" fillId="34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6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4"/>
  <sheetViews>
    <sheetView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A3" sqref="A3"/>
    </sheetView>
  </sheetViews>
  <sheetFormatPr defaultColWidth="9.125" defaultRowHeight="12.75"/>
  <cols>
    <col min="1" max="1" width="5.75390625" style="1" customWidth="1"/>
    <col min="2" max="2" width="86.2539062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26.125" style="1" customWidth="1"/>
    <col min="7" max="7" width="12.875" style="1" bestFit="1" customWidth="1"/>
    <col min="8" max="8" width="9.625" style="1" bestFit="1" customWidth="1"/>
    <col min="9" max="16384" width="9.125" style="1" customWidth="1"/>
  </cols>
  <sheetData>
    <row r="1" ht="12.75">
      <c r="A1" s="5"/>
    </row>
    <row r="2" spans="1:5" s="2" customFormat="1" ht="48" customHeight="1">
      <c r="A2" s="71" t="s">
        <v>29</v>
      </c>
      <c r="B2" s="71"/>
      <c r="C2" s="71"/>
      <c r="D2" s="71"/>
      <c r="E2" s="24"/>
    </row>
    <row r="3" spans="2:5" s="2" customFormat="1" ht="15" customHeight="1">
      <c r="B3" s="8"/>
      <c r="C3" s="28"/>
      <c r="D3" s="28"/>
      <c r="E3" s="52"/>
    </row>
    <row r="4" spans="2:5" ht="15.75" customHeight="1" thickBot="1">
      <c r="B4" s="4"/>
      <c r="C4" s="35"/>
      <c r="D4" s="8" t="s">
        <v>10</v>
      </c>
      <c r="E4" s="8"/>
    </row>
    <row r="5" spans="1:5" s="9" customFormat="1" ht="12" customHeight="1">
      <c r="A5" s="72" t="s">
        <v>1</v>
      </c>
      <c r="B5" s="74" t="s">
        <v>0</v>
      </c>
      <c r="C5" s="76" t="s">
        <v>28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8"/>
      <c r="B7" s="62"/>
      <c r="C7" s="36"/>
      <c r="D7" s="63"/>
      <c r="E7" s="53"/>
    </row>
    <row r="8" spans="1:6" s="11" customFormat="1" ht="18.75" customHeight="1">
      <c r="A8" s="59" t="s">
        <v>2</v>
      </c>
      <c r="B8" s="64" t="s">
        <v>3</v>
      </c>
      <c r="C8" s="37">
        <v>97406</v>
      </c>
      <c r="D8" s="38">
        <f>C8/$C$23</f>
        <v>0.31519407186888215</v>
      </c>
      <c r="E8" s="53"/>
      <c r="F8" s="16"/>
    </row>
    <row r="9" spans="1:5" s="11" customFormat="1" ht="15.75">
      <c r="A9" s="60"/>
      <c r="B9" s="65" t="s">
        <v>11</v>
      </c>
      <c r="C9" s="39"/>
      <c r="D9" s="40"/>
      <c r="E9" s="53"/>
    </row>
    <row r="10" spans="1:8" s="11" customFormat="1" ht="33.75" customHeight="1">
      <c r="A10" s="60"/>
      <c r="B10" s="66" t="s">
        <v>22</v>
      </c>
      <c r="C10" s="39">
        <v>59456</v>
      </c>
      <c r="D10" s="40">
        <f>C10/$C$23</f>
        <v>0.19239244745740774</v>
      </c>
      <c r="E10" s="53"/>
      <c r="F10" s="16"/>
      <c r="H10" s="16"/>
    </row>
    <row r="11" spans="1:8" s="11" customFormat="1" ht="33.75" customHeight="1">
      <c r="A11" s="60"/>
      <c r="B11" s="66" t="s">
        <v>18</v>
      </c>
      <c r="C11" s="39">
        <v>12023</v>
      </c>
      <c r="D11" s="40">
        <f aca="true" t="shared" si="0" ref="D11:D21">C11/$C$23</f>
        <v>0.038904978400504796</v>
      </c>
      <c r="E11" s="53"/>
      <c r="F11" s="16"/>
      <c r="H11" s="16"/>
    </row>
    <row r="12" spans="1:8" s="11" customFormat="1" ht="33.75" customHeight="1">
      <c r="A12" s="60"/>
      <c r="B12" s="66" t="s">
        <v>21</v>
      </c>
      <c r="C12" s="39">
        <v>16799</v>
      </c>
      <c r="D12" s="41">
        <f t="shared" si="0"/>
        <v>0.05435953856359312</v>
      </c>
      <c r="E12" s="53"/>
      <c r="F12" s="16"/>
      <c r="H12" s="16"/>
    </row>
    <row r="13" spans="1:5" s="11" customFormat="1" ht="33.75" customHeight="1">
      <c r="A13" s="59" t="s">
        <v>4</v>
      </c>
      <c r="B13" s="64" t="s">
        <v>20</v>
      </c>
      <c r="C13" s="42">
        <v>40696</v>
      </c>
      <c r="D13" s="43">
        <f t="shared" si="0"/>
        <v>0.131687349329364</v>
      </c>
      <c r="E13" s="53"/>
    </row>
    <row r="14" spans="1:244" s="11" customFormat="1" ht="25.5" customHeight="1">
      <c r="A14" s="59" t="s">
        <v>5</v>
      </c>
      <c r="B14" s="64" t="s">
        <v>13</v>
      </c>
      <c r="C14" s="44">
        <v>67966</v>
      </c>
      <c r="D14" s="43">
        <f t="shared" si="0"/>
        <v>0.21992978141634442</v>
      </c>
      <c r="E14" s="53"/>
      <c r="F14" s="12"/>
      <c r="G14" s="2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7" s="11" customFormat="1" ht="33.75" customHeight="1">
      <c r="A15" s="59" t="s">
        <v>6</v>
      </c>
      <c r="B15" s="64" t="s">
        <v>9</v>
      </c>
      <c r="C15" s="42">
        <v>99260</v>
      </c>
      <c r="D15" s="43">
        <f t="shared" si="0"/>
        <v>0.32119339233420163</v>
      </c>
      <c r="E15" s="53"/>
      <c r="F15" s="16"/>
      <c r="G15" s="16"/>
    </row>
    <row r="16" spans="1:5" s="11" customFormat="1" ht="15.75" customHeight="1">
      <c r="A16" s="60"/>
      <c r="B16" s="65" t="s">
        <v>11</v>
      </c>
      <c r="C16" s="39"/>
      <c r="D16" s="45"/>
      <c r="E16" s="53"/>
    </row>
    <row r="17" spans="1:6" s="11" customFormat="1" ht="33.75" customHeight="1">
      <c r="A17" s="60"/>
      <c r="B17" s="66" t="s">
        <v>14</v>
      </c>
      <c r="C17" s="46">
        <v>50757</v>
      </c>
      <c r="D17" s="45">
        <f t="shared" si="0"/>
        <v>0.16424353228598704</v>
      </c>
      <c r="E17" s="53"/>
      <c r="F17" s="16"/>
    </row>
    <row r="18" spans="1:244" s="11" customFormat="1" ht="33.75" customHeight="1">
      <c r="A18" s="60"/>
      <c r="B18" s="66" t="s">
        <v>27</v>
      </c>
      <c r="C18" s="46">
        <v>16141</v>
      </c>
      <c r="D18" s="45">
        <f t="shared" si="0"/>
        <v>0.052230329897908004</v>
      </c>
      <c r="E18" s="53"/>
      <c r="F18" s="17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</row>
    <row r="19" spans="1:244" s="11" customFormat="1" ht="33.75" customHeight="1">
      <c r="A19" s="60"/>
      <c r="B19" s="66" t="s">
        <v>15</v>
      </c>
      <c r="C19" s="46">
        <f>C15-C17-C18</f>
        <v>32362</v>
      </c>
      <c r="D19" s="45">
        <f t="shared" si="0"/>
        <v>0.1047195301503066</v>
      </c>
      <c r="E19" s="5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</row>
    <row r="20" spans="1:244" s="11" customFormat="1" ht="33.75" customHeight="1" hidden="1">
      <c r="A20" s="60"/>
      <c r="B20" s="66" t="s">
        <v>19</v>
      </c>
      <c r="C20" s="47"/>
      <c r="D20" s="48">
        <f t="shared" si="0"/>
        <v>0</v>
      </c>
      <c r="E20" s="5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</row>
    <row r="21" spans="1:9" s="11" customFormat="1" ht="37.5" customHeight="1">
      <c r="A21" s="59" t="s">
        <v>7</v>
      </c>
      <c r="B21" s="64" t="s">
        <v>25</v>
      </c>
      <c r="C21" s="42">
        <f>C8+C13+C14+C15</f>
        <v>305328</v>
      </c>
      <c r="D21" s="38">
        <f t="shared" si="0"/>
        <v>0.9880045949487922</v>
      </c>
      <c r="E21" s="53"/>
      <c r="F21" s="16"/>
      <c r="I21" s="16"/>
    </row>
    <row r="22" spans="1:5" s="11" customFormat="1" ht="22.5" customHeight="1">
      <c r="A22" s="60" t="s">
        <v>8</v>
      </c>
      <c r="B22" s="67" t="s">
        <v>16</v>
      </c>
      <c r="C22" s="39">
        <v>3707</v>
      </c>
      <c r="D22" s="40">
        <f>C22/$C$23</f>
        <v>0.011995405051207792</v>
      </c>
      <c r="E22" s="53"/>
    </row>
    <row r="23" spans="1:9" s="11" customFormat="1" ht="26.25" customHeight="1" thickBot="1">
      <c r="A23" s="61"/>
      <c r="B23" s="68" t="s">
        <v>24</v>
      </c>
      <c r="C23" s="49">
        <f>C21+C22</f>
        <v>309035</v>
      </c>
      <c r="D23" s="50">
        <f>C23/$C$23</f>
        <v>1</v>
      </c>
      <c r="E23" s="53"/>
      <c r="G23" s="16"/>
      <c r="I23" s="16"/>
    </row>
    <row r="24" spans="1:5" s="7" customFormat="1" ht="21" customHeight="1">
      <c r="A24" s="15" t="s">
        <v>17</v>
      </c>
      <c r="B24" s="70" t="s">
        <v>23</v>
      </c>
      <c r="C24" s="70"/>
      <c r="D24" s="70"/>
      <c r="E24" s="25"/>
    </row>
    <row r="25" spans="2:5" s="7" customFormat="1" ht="28.5" customHeight="1">
      <c r="B25" s="70" t="s">
        <v>26</v>
      </c>
      <c r="C25" s="70"/>
      <c r="D25" s="70"/>
      <c r="E25" s="25"/>
    </row>
    <row r="26" spans="2:5" s="7" customFormat="1" ht="18.75" customHeight="1">
      <c r="B26" s="6"/>
      <c r="C26" s="31"/>
      <c r="D26" s="32"/>
      <c r="E26" s="57"/>
    </row>
    <row r="27" spans="2:5" s="7" customFormat="1" ht="15">
      <c r="B27" s="14"/>
      <c r="C27" s="33"/>
      <c r="D27" s="32"/>
      <c r="E27" s="57"/>
    </row>
    <row r="28" spans="2:5" s="7" customFormat="1" ht="15">
      <c r="B28" s="14"/>
      <c r="C28" s="33"/>
      <c r="D28" s="32"/>
      <c r="E28" s="57"/>
    </row>
    <row r="29" spans="2:5" s="7" customFormat="1" ht="15">
      <c r="B29" s="14"/>
      <c r="C29" s="33"/>
      <c r="D29" s="32"/>
      <c r="E29" s="57"/>
    </row>
    <row r="30" spans="2:5" s="7" customFormat="1" ht="15">
      <c r="B30" s="14"/>
      <c r="C30" s="34"/>
      <c r="D30" s="32"/>
      <c r="E30" s="57"/>
    </row>
    <row r="31" spans="2:5" s="7" customFormat="1" ht="15">
      <c r="B31" s="14"/>
      <c r="C31" s="33"/>
      <c r="D31" s="32"/>
      <c r="E31" s="57"/>
    </row>
    <row r="32" spans="2:5" s="7" customFormat="1" ht="15">
      <c r="B32" s="14"/>
      <c r="C32" s="33"/>
      <c r="D32" s="32"/>
      <c r="E32" s="57"/>
    </row>
    <row r="33" spans="2:5" s="7" customFormat="1" ht="15">
      <c r="B33" s="14"/>
      <c r="C33" s="33"/>
      <c r="D33" s="32"/>
      <c r="E33" s="57"/>
    </row>
    <row r="34" spans="2:5" s="7" customFormat="1" ht="15">
      <c r="B34" s="14"/>
      <c r="C34" s="33"/>
      <c r="D34" s="32"/>
      <c r="E34" s="57"/>
    </row>
    <row r="35" spans="2:5" s="7" customFormat="1" ht="15">
      <c r="B35" s="14"/>
      <c r="C35" s="33"/>
      <c r="D35" s="32"/>
      <c r="E35" s="57"/>
    </row>
    <row r="36" spans="2:5" s="7" customFormat="1" ht="15">
      <c r="B36" s="14"/>
      <c r="C36" s="33"/>
      <c r="D36" s="32"/>
      <c r="E36" s="57"/>
    </row>
    <row r="37" spans="2:5" s="7" customFormat="1" ht="15">
      <c r="B37" s="14"/>
      <c r="C37" s="33"/>
      <c r="D37" s="32"/>
      <c r="E37" s="57"/>
    </row>
    <row r="38" spans="2:5" s="7" customFormat="1" ht="15">
      <c r="B38" s="14"/>
      <c r="C38" s="33"/>
      <c r="D38" s="32"/>
      <c r="E38" s="57"/>
    </row>
    <row r="39" spans="2:5" s="7" customFormat="1" ht="15">
      <c r="B39" s="14"/>
      <c r="C39" s="33"/>
      <c r="D39" s="32"/>
      <c r="E39" s="57"/>
    </row>
    <row r="40" spans="2:5" s="7" customFormat="1" ht="15">
      <c r="B40" s="14"/>
      <c r="C40" s="33"/>
      <c r="D40" s="32"/>
      <c r="E40" s="57"/>
    </row>
    <row r="41" spans="2:5" s="7" customFormat="1" ht="15">
      <c r="B41" s="14"/>
      <c r="C41" s="33"/>
      <c r="D41" s="32"/>
      <c r="E41" s="57"/>
    </row>
    <row r="42" spans="2:5" s="7" customFormat="1" ht="15">
      <c r="B42" s="14"/>
      <c r="C42" s="33"/>
      <c r="D42" s="32"/>
      <c r="E42" s="57"/>
    </row>
    <row r="43" spans="2:5" s="7" customFormat="1" ht="15">
      <c r="B43" s="14"/>
      <c r="C43" s="33"/>
      <c r="D43" s="32"/>
      <c r="E43" s="57"/>
    </row>
    <row r="44" spans="2:5" s="7" customFormat="1" ht="15">
      <c r="B44" s="14"/>
      <c r="C44" s="33"/>
      <c r="D44" s="32"/>
      <c r="E44" s="57"/>
    </row>
    <row r="45" spans="2:5" s="7" customFormat="1" ht="15">
      <c r="B45" s="14"/>
      <c r="C45" s="33"/>
      <c r="D45" s="32"/>
      <c r="E45" s="57"/>
    </row>
    <row r="46" spans="2:5" s="7" customFormat="1" ht="15">
      <c r="B46" s="14"/>
      <c r="C46" s="33"/>
      <c r="D46" s="32"/>
      <c r="E46" s="57"/>
    </row>
    <row r="47" spans="2:5" s="7" customFormat="1" ht="15">
      <c r="B47" s="14"/>
      <c r="C47" s="33"/>
      <c r="D47" s="32"/>
      <c r="E47" s="57"/>
    </row>
    <row r="48" spans="2:5" s="7" customFormat="1" ht="15">
      <c r="B48" s="14"/>
      <c r="C48" s="33"/>
      <c r="D48" s="32"/>
      <c r="E48" s="57"/>
    </row>
    <row r="49" spans="2:5" s="7" customFormat="1" ht="15">
      <c r="B49" s="14"/>
      <c r="C49" s="33"/>
      <c r="D49" s="32"/>
      <c r="E49" s="57"/>
    </row>
    <row r="50" spans="2:5" s="7" customFormat="1" ht="15">
      <c r="B50" s="14"/>
      <c r="C50" s="33"/>
      <c r="D50" s="32"/>
      <c r="E50" s="57"/>
    </row>
    <row r="51" spans="2:5" s="7" customFormat="1" ht="15">
      <c r="B51" s="14"/>
      <c r="C51" s="33"/>
      <c r="D51" s="32"/>
      <c r="E51" s="57"/>
    </row>
    <row r="52" spans="2:5" s="7" customFormat="1" ht="15">
      <c r="B52" s="14"/>
      <c r="C52" s="33"/>
      <c r="D52" s="32"/>
      <c r="E52" s="57"/>
    </row>
    <row r="53" spans="2:5" s="7" customFormat="1" ht="15">
      <c r="B53" s="14"/>
      <c r="C53" s="33"/>
      <c r="D53" s="32"/>
      <c r="E53" s="57"/>
    </row>
    <row r="54" spans="2:5" s="7" customFormat="1" ht="15">
      <c r="B54" s="14"/>
      <c r="C54" s="33"/>
      <c r="D54" s="32"/>
      <c r="E54" s="57"/>
    </row>
  </sheetData>
  <sheetProtection/>
  <mergeCells count="7">
    <mergeCell ref="B25:D25"/>
    <mergeCell ref="A2:D2"/>
    <mergeCell ref="A5:A6"/>
    <mergeCell ref="B5:B6"/>
    <mergeCell ref="C5:C6"/>
    <mergeCell ref="D5:D6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4"/>
  <sheetViews>
    <sheetView tabSelected="1"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23" sqref="C23"/>
    </sheetView>
  </sheetViews>
  <sheetFormatPr defaultColWidth="9.125" defaultRowHeight="12.75"/>
  <cols>
    <col min="1" max="1" width="5.75390625" style="1" customWidth="1"/>
    <col min="2" max="2" width="85.87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16.25390625" style="26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71" t="s">
        <v>30</v>
      </c>
      <c r="B2" s="71"/>
      <c r="C2" s="71"/>
      <c r="D2" s="71"/>
      <c r="E2" s="24"/>
      <c r="F2" s="21"/>
    </row>
    <row r="3" spans="2:6" s="2" customFormat="1" ht="15" customHeight="1">
      <c r="B3" s="8"/>
      <c r="C3" s="28"/>
      <c r="D3" s="28"/>
      <c r="E3" s="52"/>
      <c r="F3" s="28"/>
    </row>
    <row r="4" spans="2:6" ht="15.75" customHeight="1" thickBot="1">
      <c r="B4" s="4"/>
      <c r="C4" s="35"/>
      <c r="D4" s="8" t="s">
        <v>10</v>
      </c>
      <c r="E4" s="8"/>
      <c r="F4" s="29"/>
    </row>
    <row r="5" spans="1:5" s="9" customFormat="1" ht="12" customHeight="1">
      <c r="A5" s="72" t="s">
        <v>1</v>
      </c>
      <c r="B5" s="74" t="s">
        <v>0</v>
      </c>
      <c r="C5" s="76" t="s">
        <v>28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8"/>
      <c r="B7" s="62"/>
      <c r="C7" s="30"/>
      <c r="D7" s="69"/>
      <c r="E7" s="53"/>
    </row>
    <row r="8" spans="1:8" s="11" customFormat="1" ht="18.75" customHeight="1">
      <c r="A8" s="59" t="s">
        <v>2</v>
      </c>
      <c r="B8" s="64" t="s">
        <v>3</v>
      </c>
      <c r="C8" s="37">
        <v>96550</v>
      </c>
      <c r="D8" s="38">
        <f>C8/$C$23</f>
        <v>0.31569826374129417</v>
      </c>
      <c r="E8" s="54"/>
      <c r="H8" s="16"/>
    </row>
    <row r="9" spans="1:5" s="11" customFormat="1" ht="15.75">
      <c r="A9" s="60"/>
      <c r="B9" s="65" t="s">
        <v>11</v>
      </c>
      <c r="C9" s="39"/>
      <c r="D9" s="40"/>
      <c r="E9" s="55"/>
    </row>
    <row r="10" spans="1:10" s="11" customFormat="1" ht="33.75" customHeight="1">
      <c r="A10" s="60"/>
      <c r="B10" s="66" t="s">
        <v>22</v>
      </c>
      <c r="C10" s="39">
        <v>59229</v>
      </c>
      <c r="D10" s="40">
        <f aca="true" t="shared" si="0" ref="D10:D21">C10/$C$23</f>
        <v>0.1936664159827355</v>
      </c>
      <c r="E10" s="55"/>
      <c r="H10" s="16"/>
      <c r="J10" s="16"/>
    </row>
    <row r="11" spans="1:10" s="11" customFormat="1" ht="33.75" customHeight="1">
      <c r="A11" s="60"/>
      <c r="B11" s="66" t="s">
        <v>18</v>
      </c>
      <c r="C11" s="39">
        <v>11988</v>
      </c>
      <c r="D11" s="40">
        <f t="shared" si="0"/>
        <v>0.03919824739234215</v>
      </c>
      <c r="E11" s="55"/>
      <c r="H11" s="16"/>
      <c r="J11" s="16"/>
    </row>
    <row r="12" spans="1:10" s="11" customFormat="1" ht="33.75" customHeight="1">
      <c r="A12" s="60"/>
      <c r="B12" s="66" t="s">
        <v>21</v>
      </c>
      <c r="C12" s="39">
        <v>16392</v>
      </c>
      <c r="D12" s="41">
        <f t="shared" si="0"/>
        <v>0.05359840434228166</v>
      </c>
      <c r="E12" s="55"/>
      <c r="H12" s="16"/>
      <c r="J12" s="16"/>
    </row>
    <row r="13" spans="1:5" s="11" customFormat="1" ht="33.75" customHeight="1">
      <c r="A13" s="59" t="s">
        <v>4</v>
      </c>
      <c r="B13" s="64" t="s">
        <v>20</v>
      </c>
      <c r="C13" s="42">
        <v>39716</v>
      </c>
      <c r="D13" s="43">
        <f t="shared" si="0"/>
        <v>0.1298629957819704</v>
      </c>
      <c r="E13" s="54"/>
    </row>
    <row r="14" spans="1:246" s="11" customFormat="1" ht="25.5" customHeight="1">
      <c r="A14" s="59" t="s">
        <v>5</v>
      </c>
      <c r="B14" s="64" t="s">
        <v>13</v>
      </c>
      <c r="C14" s="44">
        <v>67406</v>
      </c>
      <c r="D14" s="43">
        <f t="shared" si="0"/>
        <v>0.22040349213615407</v>
      </c>
      <c r="E14" s="54"/>
      <c r="H14" s="12"/>
      <c r="I14" s="2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r="15" spans="1:9" s="11" customFormat="1" ht="33.75" customHeight="1">
      <c r="A15" s="59" t="s">
        <v>6</v>
      </c>
      <c r="B15" s="64" t="s">
        <v>9</v>
      </c>
      <c r="C15" s="42">
        <v>98458</v>
      </c>
      <c r="D15" s="43">
        <f t="shared" si="0"/>
        <v>0.3219370238367721</v>
      </c>
      <c r="E15" s="54"/>
      <c r="H15" s="16"/>
      <c r="I15" s="16"/>
    </row>
    <row r="16" spans="1:5" s="11" customFormat="1" ht="15.75" customHeight="1">
      <c r="A16" s="60"/>
      <c r="B16" s="65" t="s">
        <v>11</v>
      </c>
      <c r="C16" s="39"/>
      <c r="D16" s="45"/>
      <c r="E16" s="56"/>
    </row>
    <row r="17" spans="1:8" s="11" customFormat="1" ht="33.75" customHeight="1">
      <c r="A17" s="60"/>
      <c r="B17" s="66" t="s">
        <v>14</v>
      </c>
      <c r="C17" s="46">
        <v>50723</v>
      </c>
      <c r="D17" s="45">
        <f t="shared" si="0"/>
        <v>0.16585357878559984</v>
      </c>
      <c r="E17" s="56"/>
      <c r="H17" s="16"/>
    </row>
    <row r="18" spans="1:246" s="11" customFormat="1" ht="33.75" customHeight="1">
      <c r="A18" s="60"/>
      <c r="B18" s="66" t="s">
        <v>27</v>
      </c>
      <c r="C18" s="46">
        <v>16137</v>
      </c>
      <c r="D18" s="45">
        <f t="shared" si="0"/>
        <v>0.05276460778864075</v>
      </c>
      <c r="E18" s="54"/>
      <c r="H18" s="17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11" customFormat="1" ht="33.75" customHeight="1">
      <c r="A19" s="60"/>
      <c r="B19" s="66" t="s">
        <v>15</v>
      </c>
      <c r="C19" s="46">
        <f>C15-C17-C18</f>
        <v>31598</v>
      </c>
      <c r="D19" s="45">
        <f t="shared" si="0"/>
        <v>0.10331883726253147</v>
      </c>
      <c r="E19" s="5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s="11" customFormat="1" ht="33.75" customHeight="1" hidden="1">
      <c r="A20" s="60"/>
      <c r="B20" s="66" t="s">
        <v>19</v>
      </c>
      <c r="C20" s="47"/>
      <c r="D20" s="48">
        <f t="shared" si="0"/>
        <v>0</v>
      </c>
      <c r="E20" s="5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11" s="11" customFormat="1" ht="37.5" customHeight="1">
      <c r="A21" s="59" t="s">
        <v>7</v>
      </c>
      <c r="B21" s="64" t="s">
        <v>25</v>
      </c>
      <c r="C21" s="42">
        <f>C8+C13+C14+C15</f>
        <v>302130</v>
      </c>
      <c r="D21" s="38">
        <f t="shared" si="0"/>
        <v>0.9879017754961907</v>
      </c>
      <c r="E21" s="54"/>
      <c r="H21" s="16"/>
      <c r="K21" s="16"/>
    </row>
    <row r="22" spans="1:5" s="11" customFormat="1" ht="22.5" customHeight="1">
      <c r="A22" s="60" t="s">
        <v>8</v>
      </c>
      <c r="B22" s="67" t="s">
        <v>16</v>
      </c>
      <c r="C22" s="39">
        <v>3700</v>
      </c>
      <c r="D22" s="40">
        <f>C22/$C$23</f>
        <v>0.012098224503809306</v>
      </c>
      <c r="E22" s="55"/>
    </row>
    <row r="23" spans="1:11" s="11" customFormat="1" ht="26.25" customHeight="1" thickBot="1">
      <c r="A23" s="61"/>
      <c r="B23" s="68" t="s">
        <v>24</v>
      </c>
      <c r="C23" s="49">
        <f>C21+C22</f>
        <v>305830</v>
      </c>
      <c r="D23" s="50">
        <f>C23/$C$23</f>
        <v>1</v>
      </c>
      <c r="E23" s="55"/>
      <c r="I23" s="16"/>
      <c r="K23" s="16"/>
    </row>
    <row r="24" spans="1:7" s="7" customFormat="1" ht="21" customHeight="1">
      <c r="A24" s="15" t="s">
        <v>17</v>
      </c>
      <c r="B24" s="70" t="s">
        <v>23</v>
      </c>
      <c r="C24" s="70"/>
      <c r="D24" s="70"/>
      <c r="E24" s="25"/>
      <c r="F24" s="20"/>
      <c r="G24" s="19"/>
    </row>
    <row r="25" spans="2:7" s="7" customFormat="1" ht="28.5" customHeight="1">
      <c r="B25" s="70" t="s">
        <v>26</v>
      </c>
      <c r="C25" s="70"/>
      <c r="D25" s="70"/>
      <c r="E25" s="25"/>
      <c r="F25" s="22"/>
      <c r="G25" s="18"/>
    </row>
    <row r="26" spans="2:6" s="7" customFormat="1" ht="18.75" customHeight="1">
      <c r="B26" s="6"/>
      <c r="C26" s="31"/>
      <c r="D26" s="32"/>
      <c r="E26" s="57"/>
      <c r="F26" s="31"/>
    </row>
    <row r="27" spans="2:6" s="7" customFormat="1" ht="15">
      <c r="B27" s="14"/>
      <c r="C27" s="33"/>
      <c r="D27" s="32"/>
      <c r="E27" s="57"/>
      <c r="F27" s="33"/>
    </row>
    <row r="28" spans="2:6" s="7" customFormat="1" ht="15">
      <c r="B28" s="14"/>
      <c r="C28" s="33"/>
      <c r="D28" s="32"/>
      <c r="E28" s="57"/>
      <c r="F28" s="33"/>
    </row>
    <row r="29" spans="2:6" s="7" customFormat="1" ht="15">
      <c r="B29" s="14"/>
      <c r="C29" s="33"/>
      <c r="D29" s="32"/>
      <c r="E29" s="57"/>
      <c r="F29" s="33"/>
    </row>
    <row r="30" spans="2:5" s="7" customFormat="1" ht="15">
      <c r="B30" s="14"/>
      <c r="C30" s="34"/>
      <c r="D30" s="32"/>
      <c r="E30" s="57"/>
    </row>
    <row r="31" spans="2:6" s="7" customFormat="1" ht="15">
      <c r="B31" s="14"/>
      <c r="C31" s="33"/>
      <c r="D31" s="32"/>
      <c r="E31" s="57"/>
      <c r="F31" s="33"/>
    </row>
    <row r="32" spans="2:6" s="7" customFormat="1" ht="15">
      <c r="B32" s="14"/>
      <c r="C32" s="33"/>
      <c r="D32" s="32"/>
      <c r="E32" s="57"/>
      <c r="F32" s="33"/>
    </row>
    <row r="33" spans="2:6" s="7" customFormat="1" ht="15">
      <c r="B33" s="14"/>
      <c r="C33" s="33"/>
      <c r="D33" s="32"/>
      <c r="E33" s="57"/>
      <c r="F33" s="33"/>
    </row>
    <row r="34" spans="2:6" s="7" customFormat="1" ht="15">
      <c r="B34" s="14"/>
      <c r="C34" s="33"/>
      <c r="D34" s="32"/>
      <c r="E34" s="57"/>
      <c r="F34" s="33"/>
    </row>
    <row r="35" spans="2:6" s="7" customFormat="1" ht="15">
      <c r="B35" s="14"/>
      <c r="C35" s="33"/>
      <c r="D35" s="32"/>
      <c r="E35" s="57"/>
      <c r="F35" s="33"/>
    </row>
    <row r="36" spans="2:6" s="7" customFormat="1" ht="15">
      <c r="B36" s="14"/>
      <c r="C36" s="33"/>
      <c r="D36" s="32"/>
      <c r="E36" s="57"/>
      <c r="F36" s="33"/>
    </row>
    <row r="37" spans="2:6" s="7" customFormat="1" ht="15">
      <c r="B37" s="14"/>
      <c r="C37" s="33"/>
      <c r="D37" s="32"/>
      <c r="E37" s="57"/>
      <c r="F37" s="33"/>
    </row>
    <row r="38" spans="2:6" s="7" customFormat="1" ht="15">
      <c r="B38" s="14"/>
      <c r="C38" s="33"/>
      <c r="D38" s="32"/>
      <c r="E38" s="57"/>
      <c r="F38" s="33"/>
    </row>
    <row r="39" spans="2:6" s="7" customFormat="1" ht="15">
      <c r="B39" s="14"/>
      <c r="C39" s="33"/>
      <c r="D39" s="32"/>
      <c r="E39" s="57"/>
      <c r="F39" s="33"/>
    </row>
    <row r="40" spans="2:6" s="7" customFormat="1" ht="15">
      <c r="B40" s="14"/>
      <c r="C40" s="33"/>
      <c r="D40" s="32"/>
      <c r="E40" s="57"/>
      <c r="F40" s="33"/>
    </row>
    <row r="41" spans="2:6" s="7" customFormat="1" ht="15">
      <c r="B41" s="14"/>
      <c r="C41" s="33"/>
      <c r="D41" s="32"/>
      <c r="E41" s="57"/>
      <c r="F41" s="33"/>
    </row>
    <row r="42" spans="2:6" s="7" customFormat="1" ht="15">
      <c r="B42" s="14"/>
      <c r="C42" s="33"/>
      <c r="D42" s="32"/>
      <c r="E42" s="57"/>
      <c r="F42" s="33"/>
    </row>
    <row r="43" spans="2:6" s="7" customFormat="1" ht="15">
      <c r="B43" s="14"/>
      <c r="C43" s="33"/>
      <c r="D43" s="32"/>
      <c r="E43" s="57"/>
      <c r="F43" s="33"/>
    </row>
    <row r="44" spans="2:6" s="7" customFormat="1" ht="15">
      <c r="B44" s="14"/>
      <c r="C44" s="33"/>
      <c r="D44" s="32"/>
      <c r="E44" s="57"/>
      <c r="F44" s="33"/>
    </row>
    <row r="45" spans="2:6" s="7" customFormat="1" ht="15">
      <c r="B45" s="14"/>
      <c r="C45" s="33"/>
      <c r="D45" s="32"/>
      <c r="E45" s="57"/>
      <c r="F45" s="33"/>
    </row>
    <row r="46" spans="2:6" s="7" customFormat="1" ht="15">
      <c r="B46" s="14"/>
      <c r="C46" s="33"/>
      <c r="D46" s="32"/>
      <c r="E46" s="57"/>
      <c r="F46" s="33"/>
    </row>
    <row r="47" spans="2:6" s="7" customFormat="1" ht="15">
      <c r="B47" s="14"/>
      <c r="C47" s="33"/>
      <c r="D47" s="32"/>
      <c r="E47" s="57"/>
      <c r="F47" s="33"/>
    </row>
    <row r="48" spans="2:6" s="7" customFormat="1" ht="15">
      <c r="B48" s="14"/>
      <c r="C48" s="33"/>
      <c r="D48" s="32"/>
      <c r="E48" s="57"/>
      <c r="F48" s="33"/>
    </row>
    <row r="49" spans="2:6" s="7" customFormat="1" ht="15">
      <c r="B49" s="14"/>
      <c r="C49" s="33"/>
      <c r="D49" s="32"/>
      <c r="E49" s="57"/>
      <c r="F49" s="33"/>
    </row>
    <row r="50" spans="2:6" s="7" customFormat="1" ht="15">
      <c r="B50" s="14"/>
      <c r="C50" s="33"/>
      <c r="D50" s="32"/>
      <c r="E50" s="57"/>
      <c r="F50" s="33"/>
    </row>
    <row r="51" spans="2:6" s="7" customFormat="1" ht="15">
      <c r="B51" s="14"/>
      <c r="C51" s="33"/>
      <c r="D51" s="32"/>
      <c r="E51" s="57"/>
      <c r="F51" s="33"/>
    </row>
    <row r="52" spans="2:6" s="7" customFormat="1" ht="15">
      <c r="B52" s="14"/>
      <c r="C52" s="33"/>
      <c r="D52" s="32"/>
      <c r="E52" s="57"/>
      <c r="F52" s="33"/>
    </row>
    <row r="53" spans="2:6" s="7" customFormat="1" ht="15">
      <c r="B53" s="14"/>
      <c r="C53" s="33"/>
      <c r="D53" s="32"/>
      <c r="E53" s="57"/>
      <c r="F53" s="33"/>
    </row>
    <row r="54" spans="2:6" s="7" customFormat="1" ht="15">
      <c r="B54" s="14"/>
      <c r="C54" s="33"/>
      <c r="D54" s="32"/>
      <c r="E54" s="57"/>
      <c r="F54" s="33"/>
    </row>
  </sheetData>
  <sheetProtection/>
  <mergeCells count="7">
    <mergeCell ref="D5:D6"/>
    <mergeCell ref="B24:D24"/>
    <mergeCell ref="B25:D25"/>
    <mergeCell ref="A2:D2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2017-04-21T12:28:39Z</cp:lastPrinted>
  <dcterms:created xsi:type="dcterms:W3CDTF">1998-07-27T07:24:48Z</dcterms:created>
  <dcterms:modified xsi:type="dcterms:W3CDTF">2020-04-20T10:14:48Z</dcterms:modified>
  <cp:category/>
  <cp:version/>
  <cp:contentType/>
  <cp:contentStatus/>
</cp:coreProperties>
</file>