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a-fs01.co.rosenergoatom.ru\Folders$\tomina-oa\Desktop\отчет упр корп работы 2020\"/>
    </mc:Choice>
  </mc:AlternateContent>
  <bookViews>
    <workbookView xWindow="0" yWindow="0" windowWidth="26115" windowHeight="12240"/>
  </bookViews>
  <sheets>
    <sheet name="свод" sheetId="1" r:id="rId1"/>
  </sheets>
  <definedNames>
    <definedName name="_xlnm.Print_Titles" localSheetId="0">свод!$20:$20</definedName>
    <definedName name="_xlnm.Print_Area" localSheetId="0">свод!$A$1:$FA$96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64" i="1" l="1"/>
  <c r="CP64" i="1"/>
  <c r="DM21" i="1"/>
  <c r="DM32" i="1"/>
  <c r="DM39" i="1"/>
  <c r="CP21" i="1" l="1"/>
  <c r="BG21" i="1"/>
  <c r="CP32" i="1" l="1"/>
  <c r="BG32" i="1"/>
  <c r="AV32" i="1"/>
</calcChain>
</file>

<file path=xl/sharedStrings.xml><?xml version="1.0" encoding="utf-8"?>
<sst xmlns="http://schemas.openxmlformats.org/spreadsheetml/2006/main" count="224" uniqueCount="180">
  <si>
    <t>Наименование
показателей</t>
  </si>
  <si>
    <t>№
стро-ки</t>
  </si>
  <si>
    <t>Изменение</t>
  </si>
  <si>
    <t>Увеличение полной</t>
  </si>
  <si>
    <t>Уменьшение полной учетной</t>
  </si>
  <si>
    <t>Наличие</t>
  </si>
  <si>
    <t>Начисленный
за отчетный год</t>
  </si>
  <si>
    <t>Учетный</t>
  </si>
  <si>
    <t>полной</t>
  </si>
  <si>
    <t xml:space="preserve">учетной стоимости </t>
  </si>
  <si>
    <t>стоимости за отчетный год</t>
  </si>
  <si>
    <t>на конец</t>
  </si>
  <si>
    <t>износ</t>
  </si>
  <si>
    <t>учетной</t>
  </si>
  <si>
    <t>за отчетный год</t>
  </si>
  <si>
    <t>года</t>
  </si>
  <si>
    <t>года по ос-</t>
  </si>
  <si>
    <t>по</t>
  </si>
  <si>
    <t>стоимости</t>
  </si>
  <si>
    <t>по полной</t>
  </si>
  <si>
    <t>таточной</t>
  </si>
  <si>
    <t>ликви-</t>
  </si>
  <si>
    <t>за счет</t>
  </si>
  <si>
    <t>создания</t>
  </si>
  <si>
    <t>прочего</t>
  </si>
  <si>
    <t>ликвидации</t>
  </si>
  <si>
    <t>из них -</t>
  </si>
  <si>
    <t>выбытия</t>
  </si>
  <si>
    <t>балансовой</t>
  </si>
  <si>
    <t>учетный</t>
  </si>
  <si>
    <t>в том</t>
  </si>
  <si>
    <t>диро-</t>
  </si>
  <si>
    <t>переоцен-</t>
  </si>
  <si>
    <t>новой</t>
  </si>
  <si>
    <t>основных</t>
  </si>
  <si>
    <t>вследствие</t>
  </si>
  <si>
    <t>по прочим</t>
  </si>
  <si>
    <t>числе -</t>
  </si>
  <si>
    <t>ванным</t>
  </si>
  <si>
    <t>фондов</t>
  </si>
  <si>
    <t>потерь от</t>
  </si>
  <si>
    <t>причинам</t>
  </si>
  <si>
    <t>с учетом</t>
  </si>
  <si>
    <t>аморти-</t>
  </si>
  <si>
    <t>основ-</t>
  </si>
  <si>
    <t>осущест-</t>
  </si>
  <si>
    <t>(ввода в</t>
  </si>
  <si>
    <t>стихийных</t>
  </si>
  <si>
    <t>переоценки,</t>
  </si>
  <si>
    <t>зация</t>
  </si>
  <si>
    <t>ным</t>
  </si>
  <si>
    <t xml:space="preserve">вленной </t>
  </si>
  <si>
    <t>действие</t>
  </si>
  <si>
    <t>бедствий,</t>
  </si>
  <si>
    <t>ки, осуще-</t>
  </si>
  <si>
    <t>осуще-</t>
  </si>
  <si>
    <t>(аморти-</t>
  </si>
  <si>
    <t>новых</t>
  </si>
  <si>
    <t>техногенных</t>
  </si>
  <si>
    <t>ствленной</t>
  </si>
  <si>
    <t>отчетного</t>
  </si>
  <si>
    <t>катастроф,</t>
  </si>
  <si>
    <t>и износ,</t>
  </si>
  <si>
    <t>фондов,</t>
  </si>
  <si>
    <t>автокатаст-</t>
  </si>
  <si>
    <t>отражае-</t>
  </si>
  <si>
    <t>и обесце-</t>
  </si>
  <si>
    <t>модерни-</t>
  </si>
  <si>
    <t>роф, пожа-</t>
  </si>
  <si>
    <t>мые в бух-</t>
  </si>
  <si>
    <t>зации,</t>
  </si>
  <si>
    <t>ров, воен-</t>
  </si>
  <si>
    <t>и обес-</t>
  </si>
  <si>
    <t>галтерском</t>
  </si>
  <si>
    <t>активов</t>
  </si>
  <si>
    <t>реконст-</t>
  </si>
  <si>
    <t>ных дейст-</t>
  </si>
  <si>
    <t>ценения</t>
  </si>
  <si>
    <t>нения</t>
  </si>
  <si>
    <t>учете и</t>
  </si>
  <si>
    <t>отчет-</t>
  </si>
  <si>
    <t>ности)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</si>
  <si>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</si>
  <si>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</si>
  <si>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</si>
  <si>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</si>
  <si>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</si>
  <si>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</si>
  <si>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</si>
  <si>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</si>
  <si>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</si>
  <si>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</si>
  <si>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</si>
  <si>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основных фондов</t>
  </si>
  <si>
    <t>01</t>
  </si>
  <si>
    <t>(без незавершенных активов</t>
  </si>
  <si>
    <t>и не включая земельные</t>
  </si>
  <si>
    <t>участки и объекты</t>
  </si>
  <si>
    <t>природопользования),</t>
  </si>
  <si>
    <t xml:space="preserve">(сумма строк 02, 04, 05, 08, </t>
  </si>
  <si>
    <t>09, 13, 14)</t>
  </si>
  <si>
    <t>в том числе:</t>
  </si>
  <si>
    <t>02</t>
  </si>
  <si>
    <t>здания</t>
  </si>
  <si>
    <t>из них жилые</t>
  </si>
  <si>
    <t>03</t>
  </si>
  <si>
    <t>сооружения</t>
  </si>
  <si>
    <t>04</t>
  </si>
  <si>
    <t xml:space="preserve">машины и оборудование </t>
  </si>
  <si>
    <t>05</t>
  </si>
  <si>
    <t>(сумма строк 06 и 07)</t>
  </si>
  <si>
    <t>в том числе</t>
  </si>
  <si>
    <t>06</t>
  </si>
  <si>
    <t>информационное,</t>
  </si>
  <si>
    <t>компьютерное</t>
  </si>
  <si>
    <t>и телекоммуникационное</t>
  </si>
  <si>
    <t>оборудование</t>
  </si>
  <si>
    <t>прочие машины</t>
  </si>
  <si>
    <t>07</t>
  </si>
  <si>
    <t>и оборудование, включая</t>
  </si>
  <si>
    <t xml:space="preserve">хозяйственный инвентарь </t>
  </si>
  <si>
    <t>транспортные средства</t>
  </si>
  <si>
    <t>08</t>
  </si>
  <si>
    <t>культивируемые</t>
  </si>
  <si>
    <t>09</t>
  </si>
  <si>
    <t>биологические ресурсы</t>
  </si>
  <si>
    <t>(сумма строк 10 и 12)</t>
  </si>
  <si>
    <t>животного происхождения (кроме скота, выращиваемого на убой)</t>
  </si>
  <si>
    <t>из них рабочий 
и продуктивный скот</t>
  </si>
  <si>
    <t>растительного
происхождения</t>
  </si>
  <si>
    <t>объекты, относящиеся 
к интеллектуальной собственности и продуктам интеллектуальной деятельности (сумма строк 131, 132, 133, 134, 135)</t>
  </si>
  <si>
    <t>131</t>
  </si>
  <si>
    <t>научные исследования 
и разработки</t>
  </si>
  <si>
    <t>разведка недр и оценка запасов полезных ископаемых, включая произведенные нематериальные поисковые активы</t>
  </si>
  <si>
    <t>132</t>
  </si>
  <si>
    <t>программное обеспечение</t>
  </si>
  <si>
    <t>133</t>
  </si>
  <si>
    <t>базы данных</t>
  </si>
  <si>
    <t>134</t>
  </si>
  <si>
    <t>оригиналы произведений развлекательного жанра, 
литературы и искусства</t>
  </si>
  <si>
    <t>135</t>
  </si>
  <si>
    <t>другие, не перечисленные выше, виды основных фондов</t>
  </si>
  <si>
    <t>14</t>
  </si>
  <si>
    <t>Из строки 01 – основные фонды по видам экономической деятельности:</t>
  </si>
  <si>
    <t>15</t>
  </si>
  <si>
    <t>код по ОКВЭД2</t>
  </si>
  <si>
    <t>A</t>
  </si>
  <si>
    <t>15.1</t>
  </si>
  <si>
    <t>C</t>
  </si>
  <si>
    <t>15.2</t>
  </si>
  <si>
    <t>D</t>
  </si>
  <si>
    <t>15.3</t>
  </si>
  <si>
    <t>E</t>
  </si>
  <si>
    <t>15.4</t>
  </si>
  <si>
    <t>F</t>
  </si>
  <si>
    <t>15.5</t>
  </si>
  <si>
    <t>I</t>
  </si>
  <si>
    <t>15.6</t>
  </si>
  <si>
    <t>J</t>
  </si>
  <si>
    <t>15.7</t>
  </si>
  <si>
    <t>L</t>
  </si>
  <si>
    <t>15.8</t>
  </si>
  <si>
    <t>M</t>
  </si>
  <si>
    <t>15.9</t>
  </si>
  <si>
    <t>N</t>
  </si>
  <si>
    <t>15.10</t>
  </si>
  <si>
    <t>Q</t>
  </si>
  <si>
    <t>15.11</t>
  </si>
  <si>
    <t>R</t>
  </si>
  <si>
    <t>15.12</t>
  </si>
  <si>
    <t>S</t>
  </si>
  <si>
    <t>вий и т. п.</t>
  </si>
  <si>
    <t>фондам</t>
  </si>
  <si>
    <t>(выбытие) за счет:</t>
  </si>
  <si>
    <t>(поступление) за счет:</t>
  </si>
  <si>
    <t>поступления</t>
  </si>
  <si>
    <t>рукции)</t>
  </si>
  <si>
    <t>ки,</t>
  </si>
  <si>
    <t>Наличие, движение и состав основных фондов в 2021 году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</si>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</sst>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.800000000000000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vertical="top"/>
    </xf>
    <xf numFmtId="49" fontId="4" fillId="0" borderId="1" xfId="1" applyNumberFormat="1" applyFont="1" applyBorder="1" applyAlignment="1"/>
    <xf numFmtId="49" fontId="4" fillId="0" borderId="4" xfId="1" applyNumberFormat="1" applyFont="1" applyBorder="1" applyAlignment="1"/>
    <xf numFmtId="49" fontId="4" fillId="0" borderId="6" xfId="1" applyNumberFormat="1" applyFont="1" applyBorder="1" applyAlignment="1"/>
    <xf numFmtId="49" fontId="4" fillId="0" borderId="10" xfId="1" applyNumberFormat="1" applyFont="1" applyBorder="1" applyAlignment="1"/>
    <xf numFmtId="49" fontId="4" fillId="0" borderId="3" xfId="0" applyNumberFormat="1" applyFont="1" applyFill="1" applyBorder="1" applyAlignment="1">
      <alignment horizontal="left" vertical="top" wrapText="1" indent="1"/>
    </xf>
    <xf numFmtId="0" fontId="4" fillId="0" borderId="0" xfId="1" applyFont="1" applyFill="1"/>
    <xf numFmtId="49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/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165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5" fontId="4" fillId="0" borderId="9" xfId="2" applyNumberFormat="1" applyFont="1" applyFill="1" applyBorder="1" applyAlignment="1">
      <alignment horizontal="center" vertical="center"/>
    </xf>
    <xf numFmtId="165" fontId="4" fillId="0" borderId="10" xfId="2" applyNumberFormat="1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justify" vertical="top" wrapText="1"/>
    </xf>
    <xf numFmtId="49" fontId="4" fillId="0" borderId="11" xfId="1" applyNumberFormat="1" applyFont="1" applyBorder="1" applyAlignment="1">
      <alignment horizontal="left" wrapText="1"/>
    </xf>
    <xf numFmtId="49" fontId="4" fillId="0" borderId="9" xfId="1" applyNumberFormat="1" applyFont="1" applyBorder="1" applyAlignment="1">
      <alignment horizontal="center" vertical="center"/>
    </xf>
    <xf numFmtId="165" fontId="4" fillId="0" borderId="10" xfId="2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165" fontId="4" fillId="0" borderId="12" xfId="2" applyNumberFormat="1" applyFont="1" applyFill="1" applyBorder="1" applyAlignment="1">
      <alignment horizontal="center"/>
    </xf>
    <xf numFmtId="49" fontId="4" fillId="0" borderId="12" xfId="1" applyNumberFormat="1" applyFont="1" applyBorder="1" applyAlignment="1">
      <alignment horizontal="left" wrapText="1"/>
    </xf>
    <xf numFmtId="49" fontId="4" fillId="0" borderId="9" xfId="1" applyNumberFormat="1" applyFont="1" applyBorder="1" applyAlignment="1">
      <alignment horizontal="center"/>
    </xf>
    <xf numFmtId="165" fontId="4" fillId="0" borderId="9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165" fontId="4" fillId="0" borderId="3" xfId="2" applyNumberFormat="1" applyFont="1" applyFill="1" applyBorder="1" applyAlignment="1">
      <alignment horizontal="center" vertical="center"/>
    </xf>
    <xf numFmtId="165" fontId="4" fillId="0" borderId="6" xfId="2" applyNumberFormat="1" applyFont="1" applyFill="1" applyBorder="1" applyAlignment="1">
      <alignment horizontal="center" vertical="center"/>
    </xf>
    <xf numFmtId="165" fontId="4" fillId="0" borderId="7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wrapText="1"/>
    </xf>
    <xf numFmtId="49" fontId="4" fillId="0" borderId="8" xfId="1" applyNumberFormat="1" applyFont="1" applyBorder="1" applyAlignment="1">
      <alignment horizontal="left" wrapText="1"/>
    </xf>
    <xf numFmtId="49" fontId="4" fillId="0" borderId="2" xfId="1" applyNumberFormat="1" applyFont="1" applyBorder="1" applyAlignment="1">
      <alignment horizontal="left" indent="1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wrapText="1" indent="1"/>
    </xf>
    <xf numFmtId="49" fontId="4" fillId="0" borderId="12" xfId="1" applyNumberFormat="1" applyFont="1" applyBorder="1" applyAlignment="1">
      <alignment horizontal="left" wrapText="1" indent="1"/>
    </xf>
    <xf numFmtId="49" fontId="4" fillId="0" borderId="0" xfId="1" applyNumberFormat="1" applyFont="1" applyBorder="1" applyAlignment="1">
      <alignment horizontal="left"/>
    </xf>
    <xf numFmtId="49" fontId="4" fillId="0" borderId="5" xfId="1" applyNumberFormat="1" applyFont="1" applyBorder="1" applyAlignment="1">
      <alignment horizontal="left"/>
    </xf>
    <xf numFmtId="49" fontId="4" fillId="0" borderId="7" xfId="1" applyNumberFormat="1" applyFont="1" applyBorder="1" applyAlignment="1">
      <alignment horizontal="left"/>
    </xf>
    <xf numFmtId="49" fontId="4" fillId="0" borderId="8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  <xf numFmtId="49" fontId="4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 indent="1"/>
    </xf>
    <xf numFmtId="49" fontId="4" fillId="0" borderId="11" xfId="1" applyNumberFormat="1" applyFont="1" applyBorder="1" applyAlignment="1">
      <alignment horizontal="left" indent="1"/>
    </xf>
    <xf numFmtId="49" fontId="4" fillId="0" borderId="0" xfId="1" applyNumberFormat="1" applyFont="1" applyBorder="1" applyAlignment="1"/>
    <xf numFmtId="49" fontId="4" fillId="0" borderId="5" xfId="1" applyNumberFormat="1" applyFont="1" applyBorder="1" applyAlignment="1"/>
    <xf numFmtId="49" fontId="4" fillId="0" borderId="7" xfId="1" applyNumberFormat="1" applyFont="1" applyBorder="1" applyAlignment="1"/>
    <xf numFmtId="49" fontId="4" fillId="0" borderId="8" xfId="1" applyNumberFormat="1" applyFont="1" applyBorder="1" applyAlignment="1"/>
    <xf numFmtId="0" fontId="4" fillId="0" borderId="1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top"/>
    </xf>
    <xf numFmtId="0" fontId="4" fillId="0" borderId="11" xfId="1" applyNumberFormat="1" applyFont="1" applyBorder="1" applyAlignment="1">
      <alignment horizontal="center" vertical="top"/>
    </xf>
    <xf numFmtId="0" fontId="4" fillId="0" borderId="12" xfId="1" applyNumberFormat="1" applyFont="1" applyBorder="1" applyAlignment="1">
      <alignment horizontal="center" vertical="top"/>
    </xf>
    <xf numFmtId="49" fontId="4" fillId="0" borderId="2" xfId="1" applyNumberFormat="1" applyFont="1" applyBorder="1" applyAlignment="1"/>
    <xf numFmtId="49" fontId="4" fillId="0" borderId="3" xfId="1" applyNumberFormat="1" applyFont="1" applyBorder="1" applyAlignment="1"/>
    <xf numFmtId="0" fontId="4" fillId="0" borderId="9" xfId="1" applyNumberFormat="1" applyFont="1" applyBorder="1" applyAlignment="1">
      <alignment horizontal="center" vertical="top"/>
    </xf>
    <xf numFmtId="0" fontId="4" fillId="0" borderId="4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 vertical="top"/>
    </xf>
    <xf numFmtId="0" fontId="6" fillId="0" borderId="3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8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top"/>
    </xf>
    <xf numFmtId="0" fontId="4" fillId="0" borderId="5" xfId="1" applyNumberFormat="1" applyFont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7" xfId="1" applyNumberFormat="1" applyFont="1" applyBorder="1" applyAlignment="1">
      <alignment horizontal="center" vertical="top"/>
    </xf>
    <xf numFmtId="0" fontId="4" fillId="0" borderId="8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97"/>
  <sheetViews>
    <sheetView tabSelected="1" view="pageBreakPreview" zoomScaleNormal="100" zoomScaleSheetLayoutView="100" workbookViewId="0">
      <pane ySplit="20" topLeftCell="A21" activePane="bottomLeft" state="frozen"/>
      <selection pane="bottomLeft" activeCell="ES3" sqref="ES3:FA3"/>
    </sheetView>
  </sheetViews>
  <sheetFormatPr defaultColWidth="0.85546875" defaultRowHeight="12.75" x14ac:dyDescent="0.2"/>
  <cols>
    <col min="1" max="57" width="0.85546875" style="4"/>
    <col min="58" max="58" width="5.28515625" style="4" customWidth="1"/>
    <col min="59" max="68" width="0.85546875" style="4"/>
    <col min="69" max="69" width="5.5703125" style="4" customWidth="1"/>
    <col min="70" max="80" width="0.85546875" style="4"/>
    <col min="81" max="81" width="2.140625" style="4" customWidth="1"/>
    <col min="82" max="104" width="0.85546875" style="4"/>
    <col min="105" max="105" width="1.85546875" style="4" customWidth="1"/>
    <col min="106" max="114" width="0.85546875" style="4"/>
    <col min="115" max="115" width="2.28515625" style="4" customWidth="1"/>
    <col min="116" max="116" width="4" style="4" customWidth="1"/>
    <col min="117" max="126" width="0.85546875" style="4"/>
    <col min="127" max="127" width="2.7109375" style="4" customWidth="1"/>
    <col min="128" max="128" width="3.42578125" style="4" customWidth="1"/>
    <col min="129" max="138" width="0.85546875" style="4"/>
    <col min="139" max="139" width="2.7109375" style="4" customWidth="1"/>
    <col min="140" max="147" width="0.85546875" style="4"/>
    <col min="148" max="148" width="5.42578125" style="4" customWidth="1"/>
    <col min="149" max="155" width="0.85546875" style="4"/>
    <col min="156" max="156" width="3.85546875" style="4" customWidth="1"/>
    <col min="157" max="303" width="0.85546875" style="4"/>
    <col min="304" max="304" width="5.28515625" style="4" customWidth="1"/>
    <col min="305" max="326" width="0.85546875" style="4"/>
    <col min="327" max="327" width="2.140625" style="4" customWidth="1"/>
    <col min="328" max="350" width="0.85546875" style="4"/>
    <col min="351" max="351" width="1.85546875" style="4" customWidth="1"/>
    <col min="352" max="361" width="0.85546875" style="4"/>
    <col min="362" max="362" width="8.42578125" style="4" customWidth="1"/>
    <col min="363" max="373" width="0.85546875" style="4"/>
    <col min="374" max="374" width="4.140625" style="4" customWidth="1"/>
    <col min="375" max="384" width="0.85546875" style="4"/>
    <col min="385" max="385" width="2.7109375" style="4" customWidth="1"/>
    <col min="386" max="393" width="0.85546875" style="4"/>
    <col min="394" max="394" width="5.42578125" style="4" customWidth="1"/>
    <col min="395" max="401" width="0.85546875" style="4"/>
    <col min="402" max="402" width="3.85546875" style="4" customWidth="1"/>
    <col min="403" max="559" width="0.85546875" style="4"/>
    <col min="560" max="560" width="5.28515625" style="4" customWidth="1"/>
    <col min="561" max="582" width="0.85546875" style="4"/>
    <col min="583" max="583" width="2.140625" style="4" customWidth="1"/>
    <col min="584" max="606" width="0.85546875" style="4"/>
    <col min="607" max="607" width="1.85546875" style="4" customWidth="1"/>
    <col min="608" max="617" width="0.85546875" style="4"/>
    <col min="618" max="618" width="8.42578125" style="4" customWidth="1"/>
    <col min="619" max="629" width="0.85546875" style="4"/>
    <col min="630" max="630" width="4.140625" style="4" customWidth="1"/>
    <col min="631" max="640" width="0.85546875" style="4"/>
    <col min="641" max="641" width="2.7109375" style="4" customWidth="1"/>
    <col min="642" max="649" width="0.85546875" style="4"/>
    <col min="650" max="650" width="5.42578125" style="4" customWidth="1"/>
    <col min="651" max="657" width="0.85546875" style="4"/>
    <col min="658" max="658" width="3.85546875" style="4" customWidth="1"/>
    <col min="659" max="815" width="0.85546875" style="4"/>
    <col min="816" max="816" width="5.28515625" style="4" customWidth="1"/>
    <col min="817" max="838" width="0.85546875" style="4"/>
    <col min="839" max="839" width="2.140625" style="4" customWidth="1"/>
    <col min="840" max="862" width="0.85546875" style="4"/>
    <col min="863" max="863" width="1.85546875" style="4" customWidth="1"/>
    <col min="864" max="873" width="0.85546875" style="4"/>
    <col min="874" max="874" width="8.42578125" style="4" customWidth="1"/>
    <col min="875" max="885" width="0.85546875" style="4"/>
    <col min="886" max="886" width="4.140625" style="4" customWidth="1"/>
    <col min="887" max="896" width="0.85546875" style="4"/>
    <col min="897" max="897" width="2.7109375" style="4" customWidth="1"/>
    <col min="898" max="905" width="0.85546875" style="4"/>
    <col min="906" max="906" width="5.42578125" style="4" customWidth="1"/>
    <col min="907" max="913" width="0.85546875" style="4"/>
    <col min="914" max="914" width="3.85546875" style="4" customWidth="1"/>
    <col min="915" max="1071" width="0.85546875" style="4"/>
    <col min="1072" max="1072" width="5.28515625" style="4" customWidth="1"/>
    <col min="1073" max="1094" width="0.85546875" style="4"/>
    <col min="1095" max="1095" width="2.140625" style="4" customWidth="1"/>
    <col min="1096" max="1118" width="0.85546875" style="4"/>
    <col min="1119" max="1119" width="1.85546875" style="4" customWidth="1"/>
    <col min="1120" max="1129" width="0.85546875" style="4"/>
    <col min="1130" max="1130" width="8.42578125" style="4" customWidth="1"/>
    <col min="1131" max="1141" width="0.85546875" style="4"/>
    <col min="1142" max="1142" width="4.140625" style="4" customWidth="1"/>
    <col min="1143" max="1152" width="0.85546875" style="4"/>
    <col min="1153" max="1153" width="2.7109375" style="4" customWidth="1"/>
    <col min="1154" max="1161" width="0.85546875" style="4"/>
    <col min="1162" max="1162" width="5.42578125" style="4" customWidth="1"/>
    <col min="1163" max="1169" width="0.85546875" style="4"/>
    <col min="1170" max="1170" width="3.85546875" style="4" customWidth="1"/>
    <col min="1171" max="1327" width="0.85546875" style="4"/>
    <col min="1328" max="1328" width="5.28515625" style="4" customWidth="1"/>
    <col min="1329" max="1350" width="0.85546875" style="4"/>
    <col min="1351" max="1351" width="2.140625" style="4" customWidth="1"/>
    <col min="1352" max="1374" width="0.85546875" style="4"/>
    <col min="1375" max="1375" width="1.85546875" style="4" customWidth="1"/>
    <col min="1376" max="1385" width="0.85546875" style="4"/>
    <col min="1386" max="1386" width="8.42578125" style="4" customWidth="1"/>
    <col min="1387" max="1397" width="0.85546875" style="4"/>
    <col min="1398" max="1398" width="4.140625" style="4" customWidth="1"/>
    <col min="1399" max="1408" width="0.85546875" style="4"/>
    <col min="1409" max="1409" width="2.7109375" style="4" customWidth="1"/>
    <col min="1410" max="1417" width="0.85546875" style="4"/>
    <col min="1418" max="1418" width="5.42578125" style="4" customWidth="1"/>
    <col min="1419" max="1425" width="0.85546875" style="4"/>
    <col min="1426" max="1426" width="3.85546875" style="4" customWidth="1"/>
    <col min="1427" max="1583" width="0.85546875" style="4"/>
    <col min="1584" max="1584" width="5.28515625" style="4" customWidth="1"/>
    <col min="1585" max="1606" width="0.85546875" style="4"/>
    <col min="1607" max="1607" width="2.140625" style="4" customWidth="1"/>
    <col min="1608" max="1630" width="0.85546875" style="4"/>
    <col min="1631" max="1631" width="1.85546875" style="4" customWidth="1"/>
    <col min="1632" max="1641" width="0.85546875" style="4"/>
    <col min="1642" max="1642" width="8.42578125" style="4" customWidth="1"/>
    <col min="1643" max="1653" width="0.85546875" style="4"/>
    <col min="1654" max="1654" width="4.140625" style="4" customWidth="1"/>
    <col min="1655" max="1664" width="0.85546875" style="4"/>
    <col min="1665" max="1665" width="2.7109375" style="4" customWidth="1"/>
    <col min="1666" max="1673" width="0.85546875" style="4"/>
    <col min="1674" max="1674" width="5.42578125" style="4" customWidth="1"/>
    <col min="1675" max="1681" width="0.85546875" style="4"/>
    <col min="1682" max="1682" width="3.85546875" style="4" customWidth="1"/>
    <col min="1683" max="1839" width="0.85546875" style="4"/>
    <col min="1840" max="1840" width="5.28515625" style="4" customWidth="1"/>
    <col min="1841" max="1862" width="0.85546875" style="4"/>
    <col min="1863" max="1863" width="2.140625" style="4" customWidth="1"/>
    <col min="1864" max="1886" width="0.85546875" style="4"/>
    <col min="1887" max="1887" width="1.85546875" style="4" customWidth="1"/>
    <col min="1888" max="1897" width="0.85546875" style="4"/>
    <col min="1898" max="1898" width="8.42578125" style="4" customWidth="1"/>
    <col min="1899" max="1909" width="0.85546875" style="4"/>
    <col min="1910" max="1910" width="4.140625" style="4" customWidth="1"/>
    <col min="1911" max="1920" width="0.85546875" style="4"/>
    <col min="1921" max="1921" width="2.7109375" style="4" customWidth="1"/>
    <col min="1922" max="1929" width="0.85546875" style="4"/>
    <col min="1930" max="1930" width="5.42578125" style="4" customWidth="1"/>
    <col min="1931" max="1937" width="0.85546875" style="4"/>
    <col min="1938" max="1938" width="3.85546875" style="4" customWidth="1"/>
    <col min="1939" max="2095" width="0.85546875" style="4"/>
    <col min="2096" max="2096" width="5.28515625" style="4" customWidth="1"/>
    <col min="2097" max="2118" width="0.85546875" style="4"/>
    <col min="2119" max="2119" width="2.140625" style="4" customWidth="1"/>
    <col min="2120" max="2142" width="0.85546875" style="4"/>
    <col min="2143" max="2143" width="1.85546875" style="4" customWidth="1"/>
    <col min="2144" max="2153" width="0.85546875" style="4"/>
    <col min="2154" max="2154" width="8.42578125" style="4" customWidth="1"/>
    <col min="2155" max="2165" width="0.85546875" style="4"/>
    <col min="2166" max="2166" width="4.140625" style="4" customWidth="1"/>
    <col min="2167" max="2176" width="0.85546875" style="4"/>
    <col min="2177" max="2177" width="2.7109375" style="4" customWidth="1"/>
    <col min="2178" max="2185" width="0.85546875" style="4"/>
    <col min="2186" max="2186" width="5.42578125" style="4" customWidth="1"/>
    <col min="2187" max="2193" width="0.85546875" style="4"/>
    <col min="2194" max="2194" width="3.85546875" style="4" customWidth="1"/>
    <col min="2195" max="2351" width="0.85546875" style="4"/>
    <col min="2352" max="2352" width="5.28515625" style="4" customWidth="1"/>
    <col min="2353" max="2374" width="0.85546875" style="4"/>
    <col min="2375" max="2375" width="2.140625" style="4" customWidth="1"/>
    <col min="2376" max="2398" width="0.85546875" style="4"/>
    <col min="2399" max="2399" width="1.85546875" style="4" customWidth="1"/>
    <col min="2400" max="2409" width="0.85546875" style="4"/>
    <col min="2410" max="2410" width="8.42578125" style="4" customWidth="1"/>
    <col min="2411" max="2421" width="0.85546875" style="4"/>
    <col min="2422" max="2422" width="4.140625" style="4" customWidth="1"/>
    <col min="2423" max="2432" width="0.85546875" style="4"/>
    <col min="2433" max="2433" width="2.7109375" style="4" customWidth="1"/>
    <col min="2434" max="2441" width="0.85546875" style="4"/>
    <col min="2442" max="2442" width="5.42578125" style="4" customWidth="1"/>
    <col min="2443" max="2449" width="0.85546875" style="4"/>
    <col min="2450" max="2450" width="3.85546875" style="4" customWidth="1"/>
    <col min="2451" max="2607" width="0.85546875" style="4"/>
    <col min="2608" max="2608" width="5.28515625" style="4" customWidth="1"/>
    <col min="2609" max="2630" width="0.85546875" style="4"/>
    <col min="2631" max="2631" width="2.140625" style="4" customWidth="1"/>
    <col min="2632" max="2654" width="0.85546875" style="4"/>
    <col min="2655" max="2655" width="1.85546875" style="4" customWidth="1"/>
    <col min="2656" max="2665" width="0.85546875" style="4"/>
    <col min="2666" max="2666" width="8.42578125" style="4" customWidth="1"/>
    <col min="2667" max="2677" width="0.85546875" style="4"/>
    <col min="2678" max="2678" width="4.140625" style="4" customWidth="1"/>
    <col min="2679" max="2688" width="0.85546875" style="4"/>
    <col min="2689" max="2689" width="2.7109375" style="4" customWidth="1"/>
    <col min="2690" max="2697" width="0.85546875" style="4"/>
    <col min="2698" max="2698" width="5.42578125" style="4" customWidth="1"/>
    <col min="2699" max="2705" width="0.85546875" style="4"/>
    <col min="2706" max="2706" width="3.85546875" style="4" customWidth="1"/>
    <col min="2707" max="2863" width="0.85546875" style="4"/>
    <col min="2864" max="2864" width="5.28515625" style="4" customWidth="1"/>
    <col min="2865" max="2886" width="0.85546875" style="4"/>
    <col min="2887" max="2887" width="2.140625" style="4" customWidth="1"/>
    <col min="2888" max="2910" width="0.85546875" style="4"/>
    <col min="2911" max="2911" width="1.85546875" style="4" customWidth="1"/>
    <col min="2912" max="2921" width="0.85546875" style="4"/>
    <col min="2922" max="2922" width="8.42578125" style="4" customWidth="1"/>
    <col min="2923" max="2933" width="0.85546875" style="4"/>
    <col min="2934" max="2934" width="4.140625" style="4" customWidth="1"/>
    <col min="2935" max="2944" width="0.85546875" style="4"/>
    <col min="2945" max="2945" width="2.7109375" style="4" customWidth="1"/>
    <col min="2946" max="2953" width="0.85546875" style="4"/>
    <col min="2954" max="2954" width="5.42578125" style="4" customWidth="1"/>
    <col min="2955" max="2961" width="0.85546875" style="4"/>
    <col min="2962" max="2962" width="3.85546875" style="4" customWidth="1"/>
    <col min="2963" max="3119" width="0.85546875" style="4"/>
    <col min="3120" max="3120" width="5.28515625" style="4" customWidth="1"/>
    <col min="3121" max="3142" width="0.85546875" style="4"/>
    <col min="3143" max="3143" width="2.140625" style="4" customWidth="1"/>
    <col min="3144" max="3166" width="0.85546875" style="4"/>
    <col min="3167" max="3167" width="1.85546875" style="4" customWidth="1"/>
    <col min="3168" max="3177" width="0.85546875" style="4"/>
    <col min="3178" max="3178" width="8.42578125" style="4" customWidth="1"/>
    <col min="3179" max="3189" width="0.85546875" style="4"/>
    <col min="3190" max="3190" width="4.140625" style="4" customWidth="1"/>
    <col min="3191" max="3200" width="0.85546875" style="4"/>
    <col min="3201" max="3201" width="2.7109375" style="4" customWidth="1"/>
    <col min="3202" max="3209" width="0.85546875" style="4"/>
    <col min="3210" max="3210" width="5.42578125" style="4" customWidth="1"/>
    <col min="3211" max="3217" width="0.85546875" style="4"/>
    <col min="3218" max="3218" width="3.85546875" style="4" customWidth="1"/>
    <col min="3219" max="3375" width="0.85546875" style="4"/>
    <col min="3376" max="3376" width="5.28515625" style="4" customWidth="1"/>
    <col min="3377" max="3398" width="0.85546875" style="4"/>
    <col min="3399" max="3399" width="2.140625" style="4" customWidth="1"/>
    <col min="3400" max="3422" width="0.85546875" style="4"/>
    <col min="3423" max="3423" width="1.85546875" style="4" customWidth="1"/>
    <col min="3424" max="3433" width="0.85546875" style="4"/>
    <col min="3434" max="3434" width="8.42578125" style="4" customWidth="1"/>
    <col min="3435" max="3445" width="0.85546875" style="4"/>
    <col min="3446" max="3446" width="4.140625" style="4" customWidth="1"/>
    <col min="3447" max="3456" width="0.85546875" style="4"/>
    <col min="3457" max="3457" width="2.7109375" style="4" customWidth="1"/>
    <col min="3458" max="3465" width="0.85546875" style="4"/>
    <col min="3466" max="3466" width="5.42578125" style="4" customWidth="1"/>
    <col min="3467" max="3473" width="0.85546875" style="4"/>
    <col min="3474" max="3474" width="3.85546875" style="4" customWidth="1"/>
    <col min="3475" max="3631" width="0.85546875" style="4"/>
    <col min="3632" max="3632" width="5.28515625" style="4" customWidth="1"/>
    <col min="3633" max="3654" width="0.85546875" style="4"/>
    <col min="3655" max="3655" width="2.140625" style="4" customWidth="1"/>
    <col min="3656" max="3678" width="0.85546875" style="4"/>
    <col min="3679" max="3679" width="1.85546875" style="4" customWidth="1"/>
    <col min="3680" max="3689" width="0.85546875" style="4"/>
    <col min="3690" max="3690" width="8.42578125" style="4" customWidth="1"/>
    <col min="3691" max="3701" width="0.85546875" style="4"/>
    <col min="3702" max="3702" width="4.140625" style="4" customWidth="1"/>
    <col min="3703" max="3712" width="0.85546875" style="4"/>
    <col min="3713" max="3713" width="2.7109375" style="4" customWidth="1"/>
    <col min="3714" max="3721" width="0.85546875" style="4"/>
    <col min="3722" max="3722" width="5.42578125" style="4" customWidth="1"/>
    <col min="3723" max="3729" width="0.85546875" style="4"/>
    <col min="3730" max="3730" width="3.85546875" style="4" customWidth="1"/>
    <col min="3731" max="3887" width="0.85546875" style="4"/>
    <col min="3888" max="3888" width="5.28515625" style="4" customWidth="1"/>
    <col min="3889" max="3910" width="0.85546875" style="4"/>
    <col min="3911" max="3911" width="2.140625" style="4" customWidth="1"/>
    <col min="3912" max="3934" width="0.85546875" style="4"/>
    <col min="3935" max="3935" width="1.85546875" style="4" customWidth="1"/>
    <col min="3936" max="3945" width="0.85546875" style="4"/>
    <col min="3946" max="3946" width="8.42578125" style="4" customWidth="1"/>
    <col min="3947" max="3957" width="0.85546875" style="4"/>
    <col min="3958" max="3958" width="4.140625" style="4" customWidth="1"/>
    <col min="3959" max="3968" width="0.85546875" style="4"/>
    <col min="3969" max="3969" width="2.7109375" style="4" customWidth="1"/>
    <col min="3970" max="3977" width="0.85546875" style="4"/>
    <col min="3978" max="3978" width="5.42578125" style="4" customWidth="1"/>
    <col min="3979" max="3985" width="0.85546875" style="4"/>
    <col min="3986" max="3986" width="3.85546875" style="4" customWidth="1"/>
    <col min="3987" max="4143" width="0.85546875" style="4"/>
    <col min="4144" max="4144" width="5.28515625" style="4" customWidth="1"/>
    <col min="4145" max="4166" width="0.85546875" style="4"/>
    <col min="4167" max="4167" width="2.140625" style="4" customWidth="1"/>
    <col min="4168" max="4190" width="0.85546875" style="4"/>
    <col min="4191" max="4191" width="1.85546875" style="4" customWidth="1"/>
    <col min="4192" max="4201" width="0.85546875" style="4"/>
    <col min="4202" max="4202" width="8.42578125" style="4" customWidth="1"/>
    <col min="4203" max="4213" width="0.85546875" style="4"/>
    <col min="4214" max="4214" width="4.140625" style="4" customWidth="1"/>
    <col min="4215" max="4224" width="0.85546875" style="4"/>
    <col min="4225" max="4225" width="2.7109375" style="4" customWidth="1"/>
    <col min="4226" max="4233" width="0.85546875" style="4"/>
    <col min="4234" max="4234" width="5.42578125" style="4" customWidth="1"/>
    <col min="4235" max="4241" width="0.85546875" style="4"/>
    <col min="4242" max="4242" width="3.85546875" style="4" customWidth="1"/>
    <col min="4243" max="4399" width="0.85546875" style="4"/>
    <col min="4400" max="4400" width="5.28515625" style="4" customWidth="1"/>
    <col min="4401" max="4422" width="0.85546875" style="4"/>
    <col min="4423" max="4423" width="2.140625" style="4" customWidth="1"/>
    <col min="4424" max="4446" width="0.85546875" style="4"/>
    <col min="4447" max="4447" width="1.85546875" style="4" customWidth="1"/>
    <col min="4448" max="4457" width="0.85546875" style="4"/>
    <col min="4458" max="4458" width="8.42578125" style="4" customWidth="1"/>
    <col min="4459" max="4469" width="0.85546875" style="4"/>
    <col min="4470" max="4470" width="4.140625" style="4" customWidth="1"/>
    <col min="4471" max="4480" width="0.85546875" style="4"/>
    <col min="4481" max="4481" width="2.7109375" style="4" customWidth="1"/>
    <col min="4482" max="4489" width="0.85546875" style="4"/>
    <col min="4490" max="4490" width="5.42578125" style="4" customWidth="1"/>
    <col min="4491" max="4497" width="0.85546875" style="4"/>
    <col min="4498" max="4498" width="3.85546875" style="4" customWidth="1"/>
    <col min="4499" max="4655" width="0.85546875" style="4"/>
    <col min="4656" max="4656" width="5.28515625" style="4" customWidth="1"/>
    <col min="4657" max="4678" width="0.85546875" style="4"/>
    <col min="4679" max="4679" width="2.140625" style="4" customWidth="1"/>
    <col min="4680" max="4702" width="0.85546875" style="4"/>
    <col min="4703" max="4703" width="1.85546875" style="4" customWidth="1"/>
    <col min="4704" max="4713" width="0.85546875" style="4"/>
    <col min="4714" max="4714" width="8.42578125" style="4" customWidth="1"/>
    <col min="4715" max="4725" width="0.85546875" style="4"/>
    <col min="4726" max="4726" width="4.140625" style="4" customWidth="1"/>
    <col min="4727" max="4736" width="0.85546875" style="4"/>
    <col min="4737" max="4737" width="2.7109375" style="4" customWidth="1"/>
    <col min="4738" max="4745" width="0.85546875" style="4"/>
    <col min="4746" max="4746" width="5.42578125" style="4" customWidth="1"/>
    <col min="4747" max="4753" width="0.85546875" style="4"/>
    <col min="4754" max="4754" width="3.85546875" style="4" customWidth="1"/>
    <col min="4755" max="4911" width="0.85546875" style="4"/>
    <col min="4912" max="4912" width="5.28515625" style="4" customWidth="1"/>
    <col min="4913" max="4934" width="0.85546875" style="4"/>
    <col min="4935" max="4935" width="2.140625" style="4" customWidth="1"/>
    <col min="4936" max="4958" width="0.85546875" style="4"/>
    <col min="4959" max="4959" width="1.85546875" style="4" customWidth="1"/>
    <col min="4960" max="4969" width="0.85546875" style="4"/>
    <col min="4970" max="4970" width="8.42578125" style="4" customWidth="1"/>
    <col min="4971" max="4981" width="0.85546875" style="4"/>
    <col min="4982" max="4982" width="4.140625" style="4" customWidth="1"/>
    <col min="4983" max="4992" width="0.85546875" style="4"/>
    <col min="4993" max="4993" width="2.7109375" style="4" customWidth="1"/>
    <col min="4994" max="5001" width="0.85546875" style="4"/>
    <col min="5002" max="5002" width="5.42578125" style="4" customWidth="1"/>
    <col min="5003" max="5009" width="0.85546875" style="4"/>
    <col min="5010" max="5010" width="3.85546875" style="4" customWidth="1"/>
    <col min="5011" max="5167" width="0.85546875" style="4"/>
    <col min="5168" max="5168" width="5.28515625" style="4" customWidth="1"/>
    <col min="5169" max="5190" width="0.85546875" style="4"/>
    <col min="5191" max="5191" width="2.140625" style="4" customWidth="1"/>
    <col min="5192" max="5214" width="0.85546875" style="4"/>
    <col min="5215" max="5215" width="1.85546875" style="4" customWidth="1"/>
    <col min="5216" max="5225" width="0.85546875" style="4"/>
    <col min="5226" max="5226" width="8.42578125" style="4" customWidth="1"/>
    <col min="5227" max="5237" width="0.85546875" style="4"/>
    <col min="5238" max="5238" width="4.140625" style="4" customWidth="1"/>
    <col min="5239" max="5248" width="0.85546875" style="4"/>
    <col min="5249" max="5249" width="2.7109375" style="4" customWidth="1"/>
    <col min="5250" max="5257" width="0.85546875" style="4"/>
    <col min="5258" max="5258" width="5.42578125" style="4" customWidth="1"/>
    <col min="5259" max="5265" width="0.85546875" style="4"/>
    <col min="5266" max="5266" width="3.85546875" style="4" customWidth="1"/>
    <col min="5267" max="5423" width="0.85546875" style="4"/>
    <col min="5424" max="5424" width="5.28515625" style="4" customWidth="1"/>
    <col min="5425" max="5446" width="0.85546875" style="4"/>
    <col min="5447" max="5447" width="2.140625" style="4" customWidth="1"/>
    <col min="5448" max="5470" width="0.85546875" style="4"/>
    <col min="5471" max="5471" width="1.85546875" style="4" customWidth="1"/>
    <col min="5472" max="5481" width="0.85546875" style="4"/>
    <col min="5482" max="5482" width="8.42578125" style="4" customWidth="1"/>
    <col min="5483" max="5493" width="0.85546875" style="4"/>
    <col min="5494" max="5494" width="4.140625" style="4" customWidth="1"/>
    <col min="5495" max="5504" width="0.85546875" style="4"/>
    <col min="5505" max="5505" width="2.7109375" style="4" customWidth="1"/>
    <col min="5506" max="5513" width="0.85546875" style="4"/>
    <col min="5514" max="5514" width="5.42578125" style="4" customWidth="1"/>
    <col min="5515" max="5521" width="0.85546875" style="4"/>
    <col min="5522" max="5522" width="3.85546875" style="4" customWidth="1"/>
    <col min="5523" max="5679" width="0.85546875" style="4"/>
    <col min="5680" max="5680" width="5.28515625" style="4" customWidth="1"/>
    <col min="5681" max="5702" width="0.85546875" style="4"/>
    <col min="5703" max="5703" width="2.140625" style="4" customWidth="1"/>
    <col min="5704" max="5726" width="0.85546875" style="4"/>
    <col min="5727" max="5727" width="1.85546875" style="4" customWidth="1"/>
    <col min="5728" max="5737" width="0.85546875" style="4"/>
    <col min="5738" max="5738" width="8.42578125" style="4" customWidth="1"/>
    <col min="5739" max="5749" width="0.85546875" style="4"/>
    <col min="5750" max="5750" width="4.140625" style="4" customWidth="1"/>
    <col min="5751" max="5760" width="0.85546875" style="4"/>
    <col min="5761" max="5761" width="2.7109375" style="4" customWidth="1"/>
    <col min="5762" max="5769" width="0.85546875" style="4"/>
    <col min="5770" max="5770" width="5.42578125" style="4" customWidth="1"/>
    <col min="5771" max="5777" width="0.85546875" style="4"/>
    <col min="5778" max="5778" width="3.85546875" style="4" customWidth="1"/>
    <col min="5779" max="5935" width="0.85546875" style="4"/>
    <col min="5936" max="5936" width="5.28515625" style="4" customWidth="1"/>
    <col min="5937" max="5958" width="0.85546875" style="4"/>
    <col min="5959" max="5959" width="2.140625" style="4" customWidth="1"/>
    <col min="5960" max="5982" width="0.85546875" style="4"/>
    <col min="5983" max="5983" width="1.85546875" style="4" customWidth="1"/>
    <col min="5984" max="5993" width="0.85546875" style="4"/>
    <col min="5994" max="5994" width="8.42578125" style="4" customWidth="1"/>
    <col min="5995" max="6005" width="0.85546875" style="4"/>
    <col min="6006" max="6006" width="4.140625" style="4" customWidth="1"/>
    <col min="6007" max="6016" width="0.85546875" style="4"/>
    <col min="6017" max="6017" width="2.7109375" style="4" customWidth="1"/>
    <col min="6018" max="6025" width="0.85546875" style="4"/>
    <col min="6026" max="6026" width="5.42578125" style="4" customWidth="1"/>
    <col min="6027" max="6033" width="0.85546875" style="4"/>
    <col min="6034" max="6034" width="3.85546875" style="4" customWidth="1"/>
    <col min="6035" max="6191" width="0.85546875" style="4"/>
    <col min="6192" max="6192" width="5.28515625" style="4" customWidth="1"/>
    <col min="6193" max="6214" width="0.85546875" style="4"/>
    <col min="6215" max="6215" width="2.140625" style="4" customWidth="1"/>
    <col min="6216" max="6238" width="0.85546875" style="4"/>
    <col min="6239" max="6239" width="1.85546875" style="4" customWidth="1"/>
    <col min="6240" max="6249" width="0.85546875" style="4"/>
    <col min="6250" max="6250" width="8.42578125" style="4" customWidth="1"/>
    <col min="6251" max="6261" width="0.85546875" style="4"/>
    <col min="6262" max="6262" width="4.140625" style="4" customWidth="1"/>
    <col min="6263" max="6272" width="0.85546875" style="4"/>
    <col min="6273" max="6273" width="2.7109375" style="4" customWidth="1"/>
    <col min="6274" max="6281" width="0.85546875" style="4"/>
    <col min="6282" max="6282" width="5.42578125" style="4" customWidth="1"/>
    <col min="6283" max="6289" width="0.85546875" style="4"/>
    <col min="6290" max="6290" width="3.85546875" style="4" customWidth="1"/>
    <col min="6291" max="6447" width="0.85546875" style="4"/>
    <col min="6448" max="6448" width="5.28515625" style="4" customWidth="1"/>
    <col min="6449" max="6470" width="0.85546875" style="4"/>
    <col min="6471" max="6471" width="2.140625" style="4" customWidth="1"/>
    <col min="6472" max="6494" width="0.85546875" style="4"/>
    <col min="6495" max="6495" width="1.85546875" style="4" customWidth="1"/>
    <col min="6496" max="6505" width="0.85546875" style="4"/>
    <col min="6506" max="6506" width="8.42578125" style="4" customWidth="1"/>
    <col min="6507" max="6517" width="0.85546875" style="4"/>
    <col min="6518" max="6518" width="4.140625" style="4" customWidth="1"/>
    <col min="6519" max="6528" width="0.85546875" style="4"/>
    <col min="6529" max="6529" width="2.7109375" style="4" customWidth="1"/>
    <col min="6530" max="6537" width="0.85546875" style="4"/>
    <col min="6538" max="6538" width="5.42578125" style="4" customWidth="1"/>
    <col min="6539" max="6545" width="0.85546875" style="4"/>
    <col min="6546" max="6546" width="3.85546875" style="4" customWidth="1"/>
    <col min="6547" max="6703" width="0.85546875" style="4"/>
    <col min="6704" max="6704" width="5.28515625" style="4" customWidth="1"/>
    <col min="6705" max="6726" width="0.85546875" style="4"/>
    <col min="6727" max="6727" width="2.140625" style="4" customWidth="1"/>
    <col min="6728" max="6750" width="0.85546875" style="4"/>
    <col min="6751" max="6751" width="1.85546875" style="4" customWidth="1"/>
    <col min="6752" max="6761" width="0.85546875" style="4"/>
    <col min="6762" max="6762" width="8.42578125" style="4" customWidth="1"/>
    <col min="6763" max="6773" width="0.85546875" style="4"/>
    <col min="6774" max="6774" width="4.140625" style="4" customWidth="1"/>
    <col min="6775" max="6784" width="0.85546875" style="4"/>
    <col min="6785" max="6785" width="2.7109375" style="4" customWidth="1"/>
    <col min="6786" max="6793" width="0.85546875" style="4"/>
    <col min="6794" max="6794" width="5.42578125" style="4" customWidth="1"/>
    <col min="6795" max="6801" width="0.85546875" style="4"/>
    <col min="6802" max="6802" width="3.85546875" style="4" customWidth="1"/>
    <col min="6803" max="6959" width="0.85546875" style="4"/>
    <col min="6960" max="6960" width="5.28515625" style="4" customWidth="1"/>
    <col min="6961" max="6982" width="0.85546875" style="4"/>
    <col min="6983" max="6983" width="2.140625" style="4" customWidth="1"/>
    <col min="6984" max="7006" width="0.85546875" style="4"/>
    <col min="7007" max="7007" width="1.85546875" style="4" customWidth="1"/>
    <col min="7008" max="7017" width="0.85546875" style="4"/>
    <col min="7018" max="7018" width="8.42578125" style="4" customWidth="1"/>
    <col min="7019" max="7029" width="0.85546875" style="4"/>
    <col min="7030" max="7030" width="4.140625" style="4" customWidth="1"/>
    <col min="7031" max="7040" width="0.85546875" style="4"/>
    <col min="7041" max="7041" width="2.7109375" style="4" customWidth="1"/>
    <col min="7042" max="7049" width="0.85546875" style="4"/>
    <col min="7050" max="7050" width="5.42578125" style="4" customWidth="1"/>
    <col min="7051" max="7057" width="0.85546875" style="4"/>
    <col min="7058" max="7058" width="3.85546875" style="4" customWidth="1"/>
    <col min="7059" max="7215" width="0.85546875" style="4"/>
    <col min="7216" max="7216" width="5.28515625" style="4" customWidth="1"/>
    <col min="7217" max="7238" width="0.85546875" style="4"/>
    <col min="7239" max="7239" width="2.140625" style="4" customWidth="1"/>
    <col min="7240" max="7262" width="0.85546875" style="4"/>
    <col min="7263" max="7263" width="1.85546875" style="4" customWidth="1"/>
    <col min="7264" max="7273" width="0.85546875" style="4"/>
    <col min="7274" max="7274" width="8.42578125" style="4" customWidth="1"/>
    <col min="7275" max="7285" width="0.85546875" style="4"/>
    <col min="7286" max="7286" width="4.140625" style="4" customWidth="1"/>
    <col min="7287" max="7296" width="0.85546875" style="4"/>
    <col min="7297" max="7297" width="2.7109375" style="4" customWidth="1"/>
    <col min="7298" max="7305" width="0.85546875" style="4"/>
    <col min="7306" max="7306" width="5.42578125" style="4" customWidth="1"/>
    <col min="7307" max="7313" width="0.85546875" style="4"/>
    <col min="7314" max="7314" width="3.85546875" style="4" customWidth="1"/>
    <col min="7315" max="7471" width="0.85546875" style="4"/>
    <col min="7472" max="7472" width="5.28515625" style="4" customWidth="1"/>
    <col min="7473" max="7494" width="0.85546875" style="4"/>
    <col min="7495" max="7495" width="2.140625" style="4" customWidth="1"/>
    <col min="7496" max="7518" width="0.85546875" style="4"/>
    <col min="7519" max="7519" width="1.85546875" style="4" customWidth="1"/>
    <col min="7520" max="7529" width="0.85546875" style="4"/>
    <col min="7530" max="7530" width="8.42578125" style="4" customWidth="1"/>
    <col min="7531" max="7541" width="0.85546875" style="4"/>
    <col min="7542" max="7542" width="4.140625" style="4" customWidth="1"/>
    <col min="7543" max="7552" width="0.85546875" style="4"/>
    <col min="7553" max="7553" width="2.7109375" style="4" customWidth="1"/>
    <col min="7554" max="7561" width="0.85546875" style="4"/>
    <col min="7562" max="7562" width="5.42578125" style="4" customWidth="1"/>
    <col min="7563" max="7569" width="0.85546875" style="4"/>
    <col min="7570" max="7570" width="3.85546875" style="4" customWidth="1"/>
    <col min="7571" max="7727" width="0.85546875" style="4"/>
    <col min="7728" max="7728" width="5.28515625" style="4" customWidth="1"/>
    <col min="7729" max="7750" width="0.85546875" style="4"/>
    <col min="7751" max="7751" width="2.140625" style="4" customWidth="1"/>
    <col min="7752" max="7774" width="0.85546875" style="4"/>
    <col min="7775" max="7775" width="1.85546875" style="4" customWidth="1"/>
    <col min="7776" max="7785" width="0.85546875" style="4"/>
    <col min="7786" max="7786" width="8.42578125" style="4" customWidth="1"/>
    <col min="7787" max="7797" width="0.85546875" style="4"/>
    <col min="7798" max="7798" width="4.140625" style="4" customWidth="1"/>
    <col min="7799" max="7808" width="0.85546875" style="4"/>
    <col min="7809" max="7809" width="2.7109375" style="4" customWidth="1"/>
    <col min="7810" max="7817" width="0.85546875" style="4"/>
    <col min="7818" max="7818" width="5.42578125" style="4" customWidth="1"/>
    <col min="7819" max="7825" width="0.85546875" style="4"/>
    <col min="7826" max="7826" width="3.85546875" style="4" customWidth="1"/>
    <col min="7827" max="7983" width="0.85546875" style="4"/>
    <col min="7984" max="7984" width="5.28515625" style="4" customWidth="1"/>
    <col min="7985" max="8006" width="0.85546875" style="4"/>
    <col min="8007" max="8007" width="2.140625" style="4" customWidth="1"/>
    <col min="8008" max="8030" width="0.85546875" style="4"/>
    <col min="8031" max="8031" width="1.85546875" style="4" customWidth="1"/>
    <col min="8032" max="8041" width="0.85546875" style="4"/>
    <col min="8042" max="8042" width="8.42578125" style="4" customWidth="1"/>
    <col min="8043" max="8053" width="0.85546875" style="4"/>
    <col min="8054" max="8054" width="4.140625" style="4" customWidth="1"/>
    <col min="8055" max="8064" width="0.85546875" style="4"/>
    <col min="8065" max="8065" width="2.7109375" style="4" customWidth="1"/>
    <col min="8066" max="8073" width="0.85546875" style="4"/>
    <col min="8074" max="8074" width="5.42578125" style="4" customWidth="1"/>
    <col min="8075" max="8081" width="0.85546875" style="4"/>
    <col min="8082" max="8082" width="3.85546875" style="4" customWidth="1"/>
    <col min="8083" max="8239" width="0.85546875" style="4"/>
    <col min="8240" max="8240" width="5.28515625" style="4" customWidth="1"/>
    <col min="8241" max="8262" width="0.85546875" style="4"/>
    <col min="8263" max="8263" width="2.140625" style="4" customWidth="1"/>
    <col min="8264" max="8286" width="0.85546875" style="4"/>
    <col min="8287" max="8287" width="1.85546875" style="4" customWidth="1"/>
    <col min="8288" max="8297" width="0.85546875" style="4"/>
    <col min="8298" max="8298" width="8.42578125" style="4" customWidth="1"/>
    <col min="8299" max="8309" width="0.85546875" style="4"/>
    <col min="8310" max="8310" width="4.140625" style="4" customWidth="1"/>
    <col min="8311" max="8320" width="0.85546875" style="4"/>
    <col min="8321" max="8321" width="2.7109375" style="4" customWidth="1"/>
    <col min="8322" max="8329" width="0.85546875" style="4"/>
    <col min="8330" max="8330" width="5.42578125" style="4" customWidth="1"/>
    <col min="8331" max="8337" width="0.85546875" style="4"/>
    <col min="8338" max="8338" width="3.85546875" style="4" customWidth="1"/>
    <col min="8339" max="8495" width="0.85546875" style="4"/>
    <col min="8496" max="8496" width="5.28515625" style="4" customWidth="1"/>
    <col min="8497" max="8518" width="0.85546875" style="4"/>
    <col min="8519" max="8519" width="2.140625" style="4" customWidth="1"/>
    <col min="8520" max="8542" width="0.85546875" style="4"/>
    <col min="8543" max="8543" width="1.85546875" style="4" customWidth="1"/>
    <col min="8544" max="8553" width="0.85546875" style="4"/>
    <col min="8554" max="8554" width="8.42578125" style="4" customWidth="1"/>
    <col min="8555" max="8565" width="0.85546875" style="4"/>
    <col min="8566" max="8566" width="4.140625" style="4" customWidth="1"/>
    <col min="8567" max="8576" width="0.85546875" style="4"/>
    <col min="8577" max="8577" width="2.7109375" style="4" customWidth="1"/>
    <col min="8578" max="8585" width="0.85546875" style="4"/>
    <col min="8586" max="8586" width="5.42578125" style="4" customWidth="1"/>
    <col min="8587" max="8593" width="0.85546875" style="4"/>
    <col min="8594" max="8594" width="3.85546875" style="4" customWidth="1"/>
    <col min="8595" max="8751" width="0.85546875" style="4"/>
    <col min="8752" max="8752" width="5.28515625" style="4" customWidth="1"/>
    <col min="8753" max="8774" width="0.85546875" style="4"/>
    <col min="8775" max="8775" width="2.140625" style="4" customWidth="1"/>
    <col min="8776" max="8798" width="0.85546875" style="4"/>
    <col min="8799" max="8799" width="1.85546875" style="4" customWidth="1"/>
    <col min="8800" max="8809" width="0.85546875" style="4"/>
    <col min="8810" max="8810" width="8.42578125" style="4" customWidth="1"/>
    <col min="8811" max="8821" width="0.85546875" style="4"/>
    <col min="8822" max="8822" width="4.140625" style="4" customWidth="1"/>
    <col min="8823" max="8832" width="0.85546875" style="4"/>
    <col min="8833" max="8833" width="2.7109375" style="4" customWidth="1"/>
    <col min="8834" max="8841" width="0.85546875" style="4"/>
    <col min="8842" max="8842" width="5.42578125" style="4" customWidth="1"/>
    <col min="8843" max="8849" width="0.85546875" style="4"/>
    <col min="8850" max="8850" width="3.85546875" style="4" customWidth="1"/>
    <col min="8851" max="9007" width="0.85546875" style="4"/>
    <col min="9008" max="9008" width="5.28515625" style="4" customWidth="1"/>
    <col min="9009" max="9030" width="0.85546875" style="4"/>
    <col min="9031" max="9031" width="2.140625" style="4" customWidth="1"/>
    <col min="9032" max="9054" width="0.85546875" style="4"/>
    <col min="9055" max="9055" width="1.85546875" style="4" customWidth="1"/>
    <col min="9056" max="9065" width="0.85546875" style="4"/>
    <col min="9066" max="9066" width="8.42578125" style="4" customWidth="1"/>
    <col min="9067" max="9077" width="0.85546875" style="4"/>
    <col min="9078" max="9078" width="4.140625" style="4" customWidth="1"/>
    <col min="9079" max="9088" width="0.85546875" style="4"/>
    <col min="9089" max="9089" width="2.7109375" style="4" customWidth="1"/>
    <col min="9090" max="9097" width="0.85546875" style="4"/>
    <col min="9098" max="9098" width="5.42578125" style="4" customWidth="1"/>
    <col min="9099" max="9105" width="0.85546875" style="4"/>
    <col min="9106" max="9106" width="3.85546875" style="4" customWidth="1"/>
    <col min="9107" max="9263" width="0.85546875" style="4"/>
    <col min="9264" max="9264" width="5.28515625" style="4" customWidth="1"/>
    <col min="9265" max="9286" width="0.85546875" style="4"/>
    <col min="9287" max="9287" width="2.140625" style="4" customWidth="1"/>
    <col min="9288" max="9310" width="0.85546875" style="4"/>
    <col min="9311" max="9311" width="1.85546875" style="4" customWidth="1"/>
    <col min="9312" max="9321" width="0.85546875" style="4"/>
    <col min="9322" max="9322" width="8.42578125" style="4" customWidth="1"/>
    <col min="9323" max="9333" width="0.85546875" style="4"/>
    <col min="9334" max="9334" width="4.140625" style="4" customWidth="1"/>
    <col min="9335" max="9344" width="0.85546875" style="4"/>
    <col min="9345" max="9345" width="2.7109375" style="4" customWidth="1"/>
    <col min="9346" max="9353" width="0.85546875" style="4"/>
    <col min="9354" max="9354" width="5.42578125" style="4" customWidth="1"/>
    <col min="9355" max="9361" width="0.85546875" style="4"/>
    <col min="9362" max="9362" width="3.85546875" style="4" customWidth="1"/>
    <col min="9363" max="9519" width="0.85546875" style="4"/>
    <col min="9520" max="9520" width="5.28515625" style="4" customWidth="1"/>
    <col min="9521" max="9542" width="0.85546875" style="4"/>
    <col min="9543" max="9543" width="2.140625" style="4" customWidth="1"/>
    <col min="9544" max="9566" width="0.85546875" style="4"/>
    <col min="9567" max="9567" width="1.85546875" style="4" customWidth="1"/>
    <col min="9568" max="9577" width="0.85546875" style="4"/>
    <col min="9578" max="9578" width="8.42578125" style="4" customWidth="1"/>
    <col min="9579" max="9589" width="0.85546875" style="4"/>
    <col min="9590" max="9590" width="4.140625" style="4" customWidth="1"/>
    <col min="9591" max="9600" width="0.85546875" style="4"/>
    <col min="9601" max="9601" width="2.7109375" style="4" customWidth="1"/>
    <col min="9602" max="9609" width="0.85546875" style="4"/>
    <col min="9610" max="9610" width="5.42578125" style="4" customWidth="1"/>
    <col min="9611" max="9617" width="0.85546875" style="4"/>
    <col min="9618" max="9618" width="3.85546875" style="4" customWidth="1"/>
    <col min="9619" max="9775" width="0.85546875" style="4"/>
    <col min="9776" max="9776" width="5.28515625" style="4" customWidth="1"/>
    <col min="9777" max="9798" width="0.85546875" style="4"/>
    <col min="9799" max="9799" width="2.140625" style="4" customWidth="1"/>
    <col min="9800" max="9822" width="0.85546875" style="4"/>
    <col min="9823" max="9823" width="1.85546875" style="4" customWidth="1"/>
    <col min="9824" max="9833" width="0.85546875" style="4"/>
    <col min="9834" max="9834" width="8.42578125" style="4" customWidth="1"/>
    <col min="9835" max="9845" width="0.85546875" style="4"/>
    <col min="9846" max="9846" width="4.140625" style="4" customWidth="1"/>
    <col min="9847" max="9856" width="0.85546875" style="4"/>
    <col min="9857" max="9857" width="2.7109375" style="4" customWidth="1"/>
    <col min="9858" max="9865" width="0.85546875" style="4"/>
    <col min="9866" max="9866" width="5.42578125" style="4" customWidth="1"/>
    <col min="9867" max="9873" width="0.85546875" style="4"/>
    <col min="9874" max="9874" width="3.85546875" style="4" customWidth="1"/>
    <col min="9875" max="10031" width="0.85546875" style="4"/>
    <col min="10032" max="10032" width="5.28515625" style="4" customWidth="1"/>
    <col min="10033" max="10054" width="0.85546875" style="4"/>
    <col min="10055" max="10055" width="2.140625" style="4" customWidth="1"/>
    <col min="10056" max="10078" width="0.85546875" style="4"/>
    <col min="10079" max="10079" width="1.85546875" style="4" customWidth="1"/>
    <col min="10080" max="10089" width="0.85546875" style="4"/>
    <col min="10090" max="10090" width="8.42578125" style="4" customWidth="1"/>
    <col min="10091" max="10101" width="0.85546875" style="4"/>
    <col min="10102" max="10102" width="4.140625" style="4" customWidth="1"/>
    <col min="10103" max="10112" width="0.85546875" style="4"/>
    <col min="10113" max="10113" width="2.7109375" style="4" customWidth="1"/>
    <col min="10114" max="10121" width="0.85546875" style="4"/>
    <col min="10122" max="10122" width="5.42578125" style="4" customWidth="1"/>
    <col min="10123" max="10129" width="0.85546875" style="4"/>
    <col min="10130" max="10130" width="3.85546875" style="4" customWidth="1"/>
    <col min="10131" max="10287" width="0.85546875" style="4"/>
    <col min="10288" max="10288" width="5.28515625" style="4" customWidth="1"/>
    <col min="10289" max="10310" width="0.85546875" style="4"/>
    <col min="10311" max="10311" width="2.140625" style="4" customWidth="1"/>
    <col min="10312" max="10334" width="0.85546875" style="4"/>
    <col min="10335" max="10335" width="1.85546875" style="4" customWidth="1"/>
    <col min="10336" max="10345" width="0.85546875" style="4"/>
    <col min="10346" max="10346" width="8.42578125" style="4" customWidth="1"/>
    <col min="10347" max="10357" width="0.85546875" style="4"/>
    <col min="10358" max="10358" width="4.140625" style="4" customWidth="1"/>
    <col min="10359" max="10368" width="0.85546875" style="4"/>
    <col min="10369" max="10369" width="2.7109375" style="4" customWidth="1"/>
    <col min="10370" max="10377" width="0.85546875" style="4"/>
    <col min="10378" max="10378" width="5.42578125" style="4" customWidth="1"/>
    <col min="10379" max="10385" width="0.85546875" style="4"/>
    <col min="10386" max="10386" width="3.85546875" style="4" customWidth="1"/>
    <col min="10387" max="10543" width="0.85546875" style="4"/>
    <col min="10544" max="10544" width="5.28515625" style="4" customWidth="1"/>
    <col min="10545" max="10566" width="0.85546875" style="4"/>
    <col min="10567" max="10567" width="2.140625" style="4" customWidth="1"/>
    <col min="10568" max="10590" width="0.85546875" style="4"/>
    <col min="10591" max="10591" width="1.85546875" style="4" customWidth="1"/>
    <col min="10592" max="10601" width="0.85546875" style="4"/>
    <col min="10602" max="10602" width="8.42578125" style="4" customWidth="1"/>
    <col min="10603" max="10613" width="0.85546875" style="4"/>
    <col min="10614" max="10614" width="4.140625" style="4" customWidth="1"/>
    <col min="10615" max="10624" width="0.85546875" style="4"/>
    <col min="10625" max="10625" width="2.7109375" style="4" customWidth="1"/>
    <col min="10626" max="10633" width="0.85546875" style="4"/>
    <col min="10634" max="10634" width="5.42578125" style="4" customWidth="1"/>
    <col min="10635" max="10641" width="0.85546875" style="4"/>
    <col min="10642" max="10642" width="3.85546875" style="4" customWidth="1"/>
    <col min="10643" max="10799" width="0.85546875" style="4"/>
    <col min="10800" max="10800" width="5.28515625" style="4" customWidth="1"/>
    <col min="10801" max="10822" width="0.85546875" style="4"/>
    <col min="10823" max="10823" width="2.140625" style="4" customWidth="1"/>
    <col min="10824" max="10846" width="0.85546875" style="4"/>
    <col min="10847" max="10847" width="1.85546875" style="4" customWidth="1"/>
    <col min="10848" max="10857" width="0.85546875" style="4"/>
    <col min="10858" max="10858" width="8.42578125" style="4" customWidth="1"/>
    <col min="10859" max="10869" width="0.85546875" style="4"/>
    <col min="10870" max="10870" width="4.140625" style="4" customWidth="1"/>
    <col min="10871" max="10880" width="0.85546875" style="4"/>
    <col min="10881" max="10881" width="2.7109375" style="4" customWidth="1"/>
    <col min="10882" max="10889" width="0.85546875" style="4"/>
    <col min="10890" max="10890" width="5.42578125" style="4" customWidth="1"/>
    <col min="10891" max="10897" width="0.85546875" style="4"/>
    <col min="10898" max="10898" width="3.85546875" style="4" customWidth="1"/>
    <col min="10899" max="11055" width="0.85546875" style="4"/>
    <col min="11056" max="11056" width="5.28515625" style="4" customWidth="1"/>
    <col min="11057" max="11078" width="0.85546875" style="4"/>
    <col min="11079" max="11079" width="2.140625" style="4" customWidth="1"/>
    <col min="11080" max="11102" width="0.85546875" style="4"/>
    <col min="11103" max="11103" width="1.85546875" style="4" customWidth="1"/>
    <col min="11104" max="11113" width="0.85546875" style="4"/>
    <col min="11114" max="11114" width="8.42578125" style="4" customWidth="1"/>
    <col min="11115" max="11125" width="0.85546875" style="4"/>
    <col min="11126" max="11126" width="4.140625" style="4" customWidth="1"/>
    <col min="11127" max="11136" width="0.85546875" style="4"/>
    <col min="11137" max="11137" width="2.7109375" style="4" customWidth="1"/>
    <col min="11138" max="11145" width="0.85546875" style="4"/>
    <col min="11146" max="11146" width="5.42578125" style="4" customWidth="1"/>
    <col min="11147" max="11153" width="0.85546875" style="4"/>
    <col min="11154" max="11154" width="3.85546875" style="4" customWidth="1"/>
    <col min="11155" max="11311" width="0.85546875" style="4"/>
    <col min="11312" max="11312" width="5.28515625" style="4" customWidth="1"/>
    <col min="11313" max="11334" width="0.85546875" style="4"/>
    <col min="11335" max="11335" width="2.140625" style="4" customWidth="1"/>
    <col min="11336" max="11358" width="0.85546875" style="4"/>
    <col min="11359" max="11359" width="1.85546875" style="4" customWidth="1"/>
    <col min="11360" max="11369" width="0.85546875" style="4"/>
    <col min="11370" max="11370" width="8.42578125" style="4" customWidth="1"/>
    <col min="11371" max="11381" width="0.85546875" style="4"/>
    <col min="11382" max="11382" width="4.140625" style="4" customWidth="1"/>
    <col min="11383" max="11392" width="0.85546875" style="4"/>
    <col min="11393" max="11393" width="2.7109375" style="4" customWidth="1"/>
    <col min="11394" max="11401" width="0.85546875" style="4"/>
    <col min="11402" max="11402" width="5.42578125" style="4" customWidth="1"/>
    <col min="11403" max="11409" width="0.85546875" style="4"/>
    <col min="11410" max="11410" width="3.85546875" style="4" customWidth="1"/>
    <col min="11411" max="11567" width="0.85546875" style="4"/>
    <col min="11568" max="11568" width="5.28515625" style="4" customWidth="1"/>
    <col min="11569" max="11590" width="0.85546875" style="4"/>
    <col min="11591" max="11591" width="2.140625" style="4" customWidth="1"/>
    <col min="11592" max="11614" width="0.85546875" style="4"/>
    <col min="11615" max="11615" width="1.85546875" style="4" customWidth="1"/>
    <col min="11616" max="11625" width="0.85546875" style="4"/>
    <col min="11626" max="11626" width="8.42578125" style="4" customWidth="1"/>
    <col min="11627" max="11637" width="0.85546875" style="4"/>
    <col min="11638" max="11638" width="4.140625" style="4" customWidth="1"/>
    <col min="11639" max="11648" width="0.85546875" style="4"/>
    <col min="11649" max="11649" width="2.7109375" style="4" customWidth="1"/>
    <col min="11650" max="11657" width="0.85546875" style="4"/>
    <col min="11658" max="11658" width="5.42578125" style="4" customWidth="1"/>
    <col min="11659" max="11665" width="0.85546875" style="4"/>
    <col min="11666" max="11666" width="3.85546875" style="4" customWidth="1"/>
    <col min="11667" max="11823" width="0.85546875" style="4"/>
    <col min="11824" max="11824" width="5.28515625" style="4" customWidth="1"/>
    <col min="11825" max="11846" width="0.85546875" style="4"/>
    <col min="11847" max="11847" width="2.140625" style="4" customWidth="1"/>
    <col min="11848" max="11870" width="0.85546875" style="4"/>
    <col min="11871" max="11871" width="1.85546875" style="4" customWidth="1"/>
    <col min="11872" max="11881" width="0.85546875" style="4"/>
    <col min="11882" max="11882" width="8.42578125" style="4" customWidth="1"/>
    <col min="11883" max="11893" width="0.85546875" style="4"/>
    <col min="11894" max="11894" width="4.140625" style="4" customWidth="1"/>
    <col min="11895" max="11904" width="0.85546875" style="4"/>
    <col min="11905" max="11905" width="2.7109375" style="4" customWidth="1"/>
    <col min="11906" max="11913" width="0.85546875" style="4"/>
    <col min="11914" max="11914" width="5.42578125" style="4" customWidth="1"/>
    <col min="11915" max="11921" width="0.85546875" style="4"/>
    <col min="11922" max="11922" width="3.85546875" style="4" customWidth="1"/>
    <col min="11923" max="12079" width="0.85546875" style="4"/>
    <col min="12080" max="12080" width="5.28515625" style="4" customWidth="1"/>
    <col min="12081" max="12102" width="0.85546875" style="4"/>
    <col min="12103" max="12103" width="2.140625" style="4" customWidth="1"/>
    <col min="12104" max="12126" width="0.85546875" style="4"/>
    <col min="12127" max="12127" width="1.85546875" style="4" customWidth="1"/>
    <col min="12128" max="12137" width="0.85546875" style="4"/>
    <col min="12138" max="12138" width="8.42578125" style="4" customWidth="1"/>
    <col min="12139" max="12149" width="0.85546875" style="4"/>
    <col min="12150" max="12150" width="4.140625" style="4" customWidth="1"/>
    <col min="12151" max="12160" width="0.85546875" style="4"/>
    <col min="12161" max="12161" width="2.7109375" style="4" customWidth="1"/>
    <col min="12162" max="12169" width="0.85546875" style="4"/>
    <col min="12170" max="12170" width="5.42578125" style="4" customWidth="1"/>
    <col min="12171" max="12177" width="0.85546875" style="4"/>
    <col min="12178" max="12178" width="3.85546875" style="4" customWidth="1"/>
    <col min="12179" max="12335" width="0.85546875" style="4"/>
    <col min="12336" max="12336" width="5.28515625" style="4" customWidth="1"/>
    <col min="12337" max="12358" width="0.85546875" style="4"/>
    <col min="12359" max="12359" width="2.140625" style="4" customWidth="1"/>
    <col min="12360" max="12382" width="0.85546875" style="4"/>
    <col min="12383" max="12383" width="1.85546875" style="4" customWidth="1"/>
    <col min="12384" max="12393" width="0.85546875" style="4"/>
    <col min="12394" max="12394" width="8.42578125" style="4" customWidth="1"/>
    <col min="12395" max="12405" width="0.85546875" style="4"/>
    <col min="12406" max="12406" width="4.140625" style="4" customWidth="1"/>
    <col min="12407" max="12416" width="0.85546875" style="4"/>
    <col min="12417" max="12417" width="2.7109375" style="4" customWidth="1"/>
    <col min="12418" max="12425" width="0.85546875" style="4"/>
    <col min="12426" max="12426" width="5.42578125" style="4" customWidth="1"/>
    <col min="12427" max="12433" width="0.85546875" style="4"/>
    <col min="12434" max="12434" width="3.85546875" style="4" customWidth="1"/>
    <col min="12435" max="12591" width="0.85546875" style="4"/>
    <col min="12592" max="12592" width="5.28515625" style="4" customWidth="1"/>
    <col min="12593" max="12614" width="0.85546875" style="4"/>
    <col min="12615" max="12615" width="2.140625" style="4" customWidth="1"/>
    <col min="12616" max="12638" width="0.85546875" style="4"/>
    <col min="12639" max="12639" width="1.85546875" style="4" customWidth="1"/>
    <col min="12640" max="12649" width="0.85546875" style="4"/>
    <col min="12650" max="12650" width="8.42578125" style="4" customWidth="1"/>
    <col min="12651" max="12661" width="0.85546875" style="4"/>
    <col min="12662" max="12662" width="4.140625" style="4" customWidth="1"/>
    <col min="12663" max="12672" width="0.85546875" style="4"/>
    <col min="12673" max="12673" width="2.7109375" style="4" customWidth="1"/>
    <col min="12674" max="12681" width="0.85546875" style="4"/>
    <col min="12682" max="12682" width="5.42578125" style="4" customWidth="1"/>
    <col min="12683" max="12689" width="0.85546875" style="4"/>
    <col min="12690" max="12690" width="3.85546875" style="4" customWidth="1"/>
    <col min="12691" max="12847" width="0.85546875" style="4"/>
    <col min="12848" max="12848" width="5.28515625" style="4" customWidth="1"/>
    <col min="12849" max="12870" width="0.85546875" style="4"/>
    <col min="12871" max="12871" width="2.140625" style="4" customWidth="1"/>
    <col min="12872" max="12894" width="0.85546875" style="4"/>
    <col min="12895" max="12895" width="1.85546875" style="4" customWidth="1"/>
    <col min="12896" max="12905" width="0.85546875" style="4"/>
    <col min="12906" max="12906" width="8.42578125" style="4" customWidth="1"/>
    <col min="12907" max="12917" width="0.85546875" style="4"/>
    <col min="12918" max="12918" width="4.140625" style="4" customWidth="1"/>
    <col min="12919" max="12928" width="0.85546875" style="4"/>
    <col min="12929" max="12929" width="2.7109375" style="4" customWidth="1"/>
    <col min="12930" max="12937" width="0.85546875" style="4"/>
    <col min="12938" max="12938" width="5.42578125" style="4" customWidth="1"/>
    <col min="12939" max="12945" width="0.85546875" style="4"/>
    <col min="12946" max="12946" width="3.85546875" style="4" customWidth="1"/>
    <col min="12947" max="13103" width="0.85546875" style="4"/>
    <col min="13104" max="13104" width="5.28515625" style="4" customWidth="1"/>
    <col min="13105" max="13126" width="0.85546875" style="4"/>
    <col min="13127" max="13127" width="2.140625" style="4" customWidth="1"/>
    <col min="13128" max="13150" width="0.85546875" style="4"/>
    <col min="13151" max="13151" width="1.85546875" style="4" customWidth="1"/>
    <col min="13152" max="13161" width="0.85546875" style="4"/>
    <col min="13162" max="13162" width="8.42578125" style="4" customWidth="1"/>
    <col min="13163" max="13173" width="0.85546875" style="4"/>
    <col min="13174" max="13174" width="4.140625" style="4" customWidth="1"/>
    <col min="13175" max="13184" width="0.85546875" style="4"/>
    <col min="13185" max="13185" width="2.7109375" style="4" customWidth="1"/>
    <col min="13186" max="13193" width="0.85546875" style="4"/>
    <col min="13194" max="13194" width="5.42578125" style="4" customWidth="1"/>
    <col min="13195" max="13201" width="0.85546875" style="4"/>
    <col min="13202" max="13202" width="3.85546875" style="4" customWidth="1"/>
    <col min="13203" max="13359" width="0.85546875" style="4"/>
    <col min="13360" max="13360" width="5.28515625" style="4" customWidth="1"/>
    <col min="13361" max="13382" width="0.85546875" style="4"/>
    <col min="13383" max="13383" width="2.140625" style="4" customWidth="1"/>
    <col min="13384" max="13406" width="0.85546875" style="4"/>
    <col min="13407" max="13407" width="1.85546875" style="4" customWidth="1"/>
    <col min="13408" max="13417" width="0.85546875" style="4"/>
    <col min="13418" max="13418" width="8.42578125" style="4" customWidth="1"/>
    <col min="13419" max="13429" width="0.85546875" style="4"/>
    <col min="13430" max="13430" width="4.140625" style="4" customWidth="1"/>
    <col min="13431" max="13440" width="0.85546875" style="4"/>
    <col min="13441" max="13441" width="2.7109375" style="4" customWidth="1"/>
    <col min="13442" max="13449" width="0.85546875" style="4"/>
    <col min="13450" max="13450" width="5.42578125" style="4" customWidth="1"/>
    <col min="13451" max="13457" width="0.85546875" style="4"/>
    <col min="13458" max="13458" width="3.85546875" style="4" customWidth="1"/>
    <col min="13459" max="13615" width="0.85546875" style="4"/>
    <col min="13616" max="13616" width="5.28515625" style="4" customWidth="1"/>
    <col min="13617" max="13638" width="0.85546875" style="4"/>
    <col min="13639" max="13639" width="2.140625" style="4" customWidth="1"/>
    <col min="13640" max="13662" width="0.85546875" style="4"/>
    <col min="13663" max="13663" width="1.85546875" style="4" customWidth="1"/>
    <col min="13664" max="13673" width="0.85546875" style="4"/>
    <col min="13674" max="13674" width="8.42578125" style="4" customWidth="1"/>
    <col min="13675" max="13685" width="0.85546875" style="4"/>
    <col min="13686" max="13686" width="4.140625" style="4" customWidth="1"/>
    <col min="13687" max="13696" width="0.85546875" style="4"/>
    <col min="13697" max="13697" width="2.7109375" style="4" customWidth="1"/>
    <col min="13698" max="13705" width="0.85546875" style="4"/>
    <col min="13706" max="13706" width="5.42578125" style="4" customWidth="1"/>
    <col min="13707" max="13713" width="0.85546875" style="4"/>
    <col min="13714" max="13714" width="3.85546875" style="4" customWidth="1"/>
    <col min="13715" max="13871" width="0.85546875" style="4"/>
    <col min="13872" max="13872" width="5.28515625" style="4" customWidth="1"/>
    <col min="13873" max="13894" width="0.85546875" style="4"/>
    <col min="13895" max="13895" width="2.140625" style="4" customWidth="1"/>
    <col min="13896" max="13918" width="0.85546875" style="4"/>
    <col min="13919" max="13919" width="1.85546875" style="4" customWidth="1"/>
    <col min="13920" max="13929" width="0.85546875" style="4"/>
    <col min="13930" max="13930" width="8.42578125" style="4" customWidth="1"/>
    <col min="13931" max="13941" width="0.85546875" style="4"/>
    <col min="13942" max="13942" width="4.140625" style="4" customWidth="1"/>
    <col min="13943" max="13952" width="0.85546875" style="4"/>
    <col min="13953" max="13953" width="2.7109375" style="4" customWidth="1"/>
    <col min="13954" max="13961" width="0.85546875" style="4"/>
    <col min="13962" max="13962" width="5.42578125" style="4" customWidth="1"/>
    <col min="13963" max="13969" width="0.85546875" style="4"/>
    <col min="13970" max="13970" width="3.85546875" style="4" customWidth="1"/>
    <col min="13971" max="14127" width="0.85546875" style="4"/>
    <col min="14128" max="14128" width="5.28515625" style="4" customWidth="1"/>
    <col min="14129" max="14150" width="0.85546875" style="4"/>
    <col min="14151" max="14151" width="2.140625" style="4" customWidth="1"/>
    <col min="14152" max="14174" width="0.85546875" style="4"/>
    <col min="14175" max="14175" width="1.85546875" style="4" customWidth="1"/>
    <col min="14176" max="14185" width="0.85546875" style="4"/>
    <col min="14186" max="14186" width="8.42578125" style="4" customWidth="1"/>
    <col min="14187" max="14197" width="0.85546875" style="4"/>
    <col min="14198" max="14198" width="4.140625" style="4" customWidth="1"/>
    <col min="14199" max="14208" width="0.85546875" style="4"/>
    <col min="14209" max="14209" width="2.7109375" style="4" customWidth="1"/>
    <col min="14210" max="14217" width="0.85546875" style="4"/>
    <col min="14218" max="14218" width="5.42578125" style="4" customWidth="1"/>
    <col min="14219" max="14225" width="0.85546875" style="4"/>
    <col min="14226" max="14226" width="3.85546875" style="4" customWidth="1"/>
    <col min="14227" max="14383" width="0.85546875" style="4"/>
    <col min="14384" max="14384" width="5.28515625" style="4" customWidth="1"/>
    <col min="14385" max="14406" width="0.85546875" style="4"/>
    <col min="14407" max="14407" width="2.140625" style="4" customWidth="1"/>
    <col min="14408" max="14430" width="0.85546875" style="4"/>
    <col min="14431" max="14431" width="1.85546875" style="4" customWidth="1"/>
    <col min="14432" max="14441" width="0.85546875" style="4"/>
    <col min="14442" max="14442" width="8.42578125" style="4" customWidth="1"/>
    <col min="14443" max="14453" width="0.85546875" style="4"/>
    <col min="14454" max="14454" width="4.140625" style="4" customWidth="1"/>
    <col min="14455" max="14464" width="0.85546875" style="4"/>
    <col min="14465" max="14465" width="2.7109375" style="4" customWidth="1"/>
    <col min="14466" max="14473" width="0.85546875" style="4"/>
    <col min="14474" max="14474" width="5.42578125" style="4" customWidth="1"/>
    <col min="14475" max="14481" width="0.85546875" style="4"/>
    <col min="14482" max="14482" width="3.85546875" style="4" customWidth="1"/>
    <col min="14483" max="14639" width="0.85546875" style="4"/>
    <col min="14640" max="14640" width="5.28515625" style="4" customWidth="1"/>
    <col min="14641" max="14662" width="0.85546875" style="4"/>
    <col min="14663" max="14663" width="2.140625" style="4" customWidth="1"/>
    <col min="14664" max="14686" width="0.85546875" style="4"/>
    <col min="14687" max="14687" width="1.85546875" style="4" customWidth="1"/>
    <col min="14688" max="14697" width="0.85546875" style="4"/>
    <col min="14698" max="14698" width="8.42578125" style="4" customWidth="1"/>
    <col min="14699" max="14709" width="0.85546875" style="4"/>
    <col min="14710" max="14710" width="4.140625" style="4" customWidth="1"/>
    <col min="14711" max="14720" width="0.85546875" style="4"/>
    <col min="14721" max="14721" width="2.7109375" style="4" customWidth="1"/>
    <col min="14722" max="14729" width="0.85546875" style="4"/>
    <col min="14730" max="14730" width="5.42578125" style="4" customWidth="1"/>
    <col min="14731" max="14737" width="0.85546875" style="4"/>
    <col min="14738" max="14738" width="3.85546875" style="4" customWidth="1"/>
    <col min="14739" max="14895" width="0.85546875" style="4"/>
    <col min="14896" max="14896" width="5.28515625" style="4" customWidth="1"/>
    <col min="14897" max="14918" width="0.85546875" style="4"/>
    <col min="14919" max="14919" width="2.140625" style="4" customWidth="1"/>
    <col min="14920" max="14942" width="0.85546875" style="4"/>
    <col min="14943" max="14943" width="1.85546875" style="4" customWidth="1"/>
    <col min="14944" max="14953" width="0.85546875" style="4"/>
    <col min="14954" max="14954" width="8.42578125" style="4" customWidth="1"/>
    <col min="14955" max="14965" width="0.85546875" style="4"/>
    <col min="14966" max="14966" width="4.140625" style="4" customWidth="1"/>
    <col min="14967" max="14976" width="0.85546875" style="4"/>
    <col min="14977" max="14977" width="2.7109375" style="4" customWidth="1"/>
    <col min="14978" max="14985" width="0.85546875" style="4"/>
    <col min="14986" max="14986" width="5.42578125" style="4" customWidth="1"/>
    <col min="14987" max="14993" width="0.85546875" style="4"/>
    <col min="14994" max="14994" width="3.85546875" style="4" customWidth="1"/>
    <col min="14995" max="15151" width="0.85546875" style="4"/>
    <col min="15152" max="15152" width="5.28515625" style="4" customWidth="1"/>
    <col min="15153" max="15174" width="0.85546875" style="4"/>
    <col min="15175" max="15175" width="2.140625" style="4" customWidth="1"/>
    <col min="15176" max="15198" width="0.85546875" style="4"/>
    <col min="15199" max="15199" width="1.85546875" style="4" customWidth="1"/>
    <col min="15200" max="15209" width="0.85546875" style="4"/>
    <col min="15210" max="15210" width="8.42578125" style="4" customWidth="1"/>
    <col min="15211" max="15221" width="0.85546875" style="4"/>
    <col min="15222" max="15222" width="4.140625" style="4" customWidth="1"/>
    <col min="15223" max="15232" width="0.85546875" style="4"/>
    <col min="15233" max="15233" width="2.7109375" style="4" customWidth="1"/>
    <col min="15234" max="15241" width="0.85546875" style="4"/>
    <col min="15242" max="15242" width="5.42578125" style="4" customWidth="1"/>
    <col min="15243" max="15249" width="0.85546875" style="4"/>
    <col min="15250" max="15250" width="3.85546875" style="4" customWidth="1"/>
    <col min="15251" max="15407" width="0.85546875" style="4"/>
    <col min="15408" max="15408" width="5.28515625" style="4" customWidth="1"/>
    <col min="15409" max="15430" width="0.85546875" style="4"/>
    <col min="15431" max="15431" width="2.140625" style="4" customWidth="1"/>
    <col min="15432" max="15454" width="0.85546875" style="4"/>
    <col min="15455" max="15455" width="1.85546875" style="4" customWidth="1"/>
    <col min="15456" max="15465" width="0.85546875" style="4"/>
    <col min="15466" max="15466" width="8.42578125" style="4" customWidth="1"/>
    <col min="15467" max="15477" width="0.85546875" style="4"/>
    <col min="15478" max="15478" width="4.140625" style="4" customWidth="1"/>
    <col min="15479" max="15488" width="0.85546875" style="4"/>
    <col min="15489" max="15489" width="2.7109375" style="4" customWidth="1"/>
    <col min="15490" max="15497" width="0.85546875" style="4"/>
    <col min="15498" max="15498" width="5.42578125" style="4" customWidth="1"/>
    <col min="15499" max="15505" width="0.85546875" style="4"/>
    <col min="15506" max="15506" width="3.85546875" style="4" customWidth="1"/>
    <col min="15507" max="15663" width="0.85546875" style="4"/>
    <col min="15664" max="15664" width="5.28515625" style="4" customWidth="1"/>
    <col min="15665" max="15686" width="0.85546875" style="4"/>
    <col min="15687" max="15687" width="2.140625" style="4" customWidth="1"/>
    <col min="15688" max="15710" width="0.85546875" style="4"/>
    <col min="15711" max="15711" width="1.85546875" style="4" customWidth="1"/>
    <col min="15712" max="15721" width="0.85546875" style="4"/>
    <col min="15722" max="15722" width="8.42578125" style="4" customWidth="1"/>
    <col min="15723" max="15733" width="0.85546875" style="4"/>
    <col min="15734" max="15734" width="4.140625" style="4" customWidth="1"/>
    <col min="15735" max="15744" width="0.85546875" style="4"/>
    <col min="15745" max="15745" width="2.7109375" style="4" customWidth="1"/>
    <col min="15746" max="15753" width="0.85546875" style="4"/>
    <col min="15754" max="15754" width="5.42578125" style="4" customWidth="1"/>
    <col min="15755" max="15761" width="0.85546875" style="4"/>
    <col min="15762" max="15762" width="3.85546875" style="4" customWidth="1"/>
    <col min="15763" max="15919" width="0.85546875" style="4"/>
    <col min="15920" max="15920" width="5.28515625" style="4" customWidth="1"/>
    <col min="15921" max="15942" width="0.85546875" style="4"/>
    <col min="15943" max="15943" width="2.140625" style="4" customWidth="1"/>
    <col min="15944" max="15966" width="0.85546875" style="4"/>
    <col min="15967" max="15967" width="1.85546875" style="4" customWidth="1"/>
    <col min="15968" max="15977" width="0.85546875" style="4"/>
    <col min="15978" max="15978" width="8.42578125" style="4" customWidth="1"/>
    <col min="15979" max="15989" width="0.85546875" style="4"/>
    <col min="15990" max="15990" width="4.140625" style="4" customWidth="1"/>
    <col min="15991" max="16000" width="0.85546875" style="4"/>
    <col min="16001" max="16001" width="2.7109375" style="4" customWidth="1"/>
    <col min="16002" max="16009" width="0.85546875" style="4"/>
    <col min="16010" max="16010" width="5.42578125" style="4" customWidth="1"/>
    <col min="16011" max="16017" width="0.85546875" style="4"/>
    <col min="16018" max="16018" width="3.85546875" style="4" customWidth="1"/>
    <col min="16019" max="16175" width="0.85546875" style="4"/>
    <col min="16176" max="16176" width="5.28515625" style="4" customWidth="1"/>
    <col min="16177" max="16198" width="0.85546875" style="4"/>
    <col min="16199" max="16199" width="2.140625" style="4" customWidth="1"/>
    <col min="16200" max="16222" width="0.85546875" style="4"/>
    <col min="16223" max="16223" width="1.85546875" style="4" customWidth="1"/>
    <col min="16224" max="16233" width="0.85546875" style="4"/>
    <col min="16234" max="16234" width="8.42578125" style="4" customWidth="1"/>
    <col min="16235" max="16245" width="0.85546875" style="4"/>
    <col min="16246" max="16246" width="4.140625" style="4" customWidth="1"/>
    <col min="16247" max="16256" width="0.85546875" style="4"/>
    <col min="16257" max="16257" width="2.7109375" style="4" customWidth="1"/>
    <col min="16258" max="16265" width="0.85546875" style="4"/>
    <col min="16266" max="16266" width="5.42578125" style="4" customWidth="1"/>
    <col min="16267" max="16273" width="0.85546875" style="4"/>
    <col min="16274" max="16274" width="3.85546875" style="4" customWidth="1"/>
    <col min="16275" max="16384" width="0.85546875" style="4"/>
  </cols>
  <sheetData>
    <row r="1" spans="1:157" s="1" customFormat="1" ht="15.75" x14ac:dyDescent="0.25">
      <c r="B1" s="107" t="s">
        <v>178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</row>
    <row r="2" spans="1:157" s="2" customFormat="1" ht="11.2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18" t="s">
        <v>179</v>
      </c>
      <c r="FA2" s="3"/>
    </row>
    <row r="3" spans="1:157" ht="11.85" customHeight="1" x14ac:dyDescent="0.2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  <c r="AE3" s="114" t="s">
        <v>1</v>
      </c>
      <c r="AF3" s="115"/>
      <c r="AG3" s="115"/>
      <c r="AH3" s="115"/>
      <c r="AI3" s="115"/>
      <c r="AJ3" s="116"/>
      <c r="AK3" s="120" t="s">
        <v>2</v>
      </c>
      <c r="AL3" s="121"/>
      <c r="AM3" s="121"/>
      <c r="AN3" s="121"/>
      <c r="AO3" s="121"/>
      <c r="AP3" s="121"/>
      <c r="AQ3" s="121"/>
      <c r="AR3" s="121"/>
      <c r="AS3" s="121"/>
      <c r="AT3" s="121"/>
      <c r="AU3" s="122"/>
      <c r="AV3" s="120" t="s">
        <v>3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2"/>
      <c r="BR3" s="120" t="s">
        <v>4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2"/>
      <c r="DB3" s="121" t="s">
        <v>5</v>
      </c>
      <c r="DC3" s="121"/>
      <c r="DD3" s="121"/>
      <c r="DE3" s="121"/>
      <c r="DF3" s="121"/>
      <c r="DG3" s="121"/>
      <c r="DH3" s="121"/>
      <c r="DI3" s="121"/>
      <c r="DJ3" s="121"/>
      <c r="DK3" s="121"/>
      <c r="DL3" s="122"/>
      <c r="DM3" s="121" t="s">
        <v>5</v>
      </c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2"/>
      <c r="DY3" s="114" t="s">
        <v>6</v>
      </c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4"/>
      <c r="ES3" s="120" t="s">
        <v>7</v>
      </c>
      <c r="ET3" s="121"/>
      <c r="EU3" s="121"/>
      <c r="EV3" s="121"/>
      <c r="EW3" s="121"/>
      <c r="EX3" s="121"/>
      <c r="EY3" s="121"/>
      <c r="EZ3" s="121"/>
      <c r="FA3" s="122"/>
    </row>
    <row r="4" spans="1:157" ht="11.85" customHeight="1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3"/>
      <c r="AE4" s="117"/>
      <c r="AF4" s="118"/>
      <c r="AG4" s="118"/>
      <c r="AH4" s="118"/>
      <c r="AI4" s="118"/>
      <c r="AJ4" s="119"/>
      <c r="AK4" s="104" t="s">
        <v>8</v>
      </c>
      <c r="AL4" s="105"/>
      <c r="AM4" s="105"/>
      <c r="AN4" s="105"/>
      <c r="AO4" s="105"/>
      <c r="AP4" s="105"/>
      <c r="AQ4" s="105"/>
      <c r="AR4" s="105"/>
      <c r="AS4" s="105"/>
      <c r="AT4" s="105"/>
      <c r="AU4" s="106"/>
      <c r="AV4" s="104" t="s">
        <v>9</v>
      </c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6"/>
      <c r="BR4" s="104" t="s">
        <v>10</v>
      </c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6"/>
      <c r="DB4" s="105" t="s">
        <v>11</v>
      </c>
      <c r="DC4" s="105"/>
      <c r="DD4" s="105"/>
      <c r="DE4" s="105"/>
      <c r="DF4" s="105"/>
      <c r="DG4" s="105"/>
      <c r="DH4" s="105"/>
      <c r="DI4" s="105"/>
      <c r="DJ4" s="105"/>
      <c r="DK4" s="105"/>
      <c r="DL4" s="106"/>
      <c r="DM4" s="105" t="s">
        <v>11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6"/>
      <c r="DY4" s="125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7"/>
      <c r="ES4" s="104" t="s">
        <v>12</v>
      </c>
      <c r="ET4" s="105"/>
      <c r="EU4" s="105"/>
      <c r="EV4" s="105"/>
      <c r="EW4" s="105"/>
      <c r="EX4" s="105"/>
      <c r="EY4" s="105"/>
      <c r="EZ4" s="105"/>
      <c r="FA4" s="106"/>
    </row>
    <row r="5" spans="1:157" ht="11.85" customHeight="1" x14ac:dyDescent="0.2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  <c r="AE5" s="117"/>
      <c r="AF5" s="118"/>
      <c r="AG5" s="118"/>
      <c r="AH5" s="118"/>
      <c r="AI5" s="118"/>
      <c r="AJ5" s="119"/>
      <c r="AK5" s="104" t="s">
        <v>13</v>
      </c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04" t="s">
        <v>14</v>
      </c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6"/>
      <c r="BR5" s="104" t="s">
        <v>173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  <c r="DB5" s="105" t="s">
        <v>15</v>
      </c>
      <c r="DC5" s="105"/>
      <c r="DD5" s="105"/>
      <c r="DE5" s="105"/>
      <c r="DF5" s="105"/>
      <c r="DG5" s="105"/>
      <c r="DH5" s="105"/>
      <c r="DI5" s="105"/>
      <c r="DJ5" s="105"/>
      <c r="DK5" s="105"/>
      <c r="DL5" s="106"/>
      <c r="DM5" s="105" t="s">
        <v>16</v>
      </c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7"/>
      <c r="ES5" s="104" t="s">
        <v>17</v>
      </c>
      <c r="ET5" s="105"/>
      <c r="EU5" s="105"/>
      <c r="EV5" s="105"/>
      <c r="EW5" s="105"/>
      <c r="EX5" s="105"/>
      <c r="EY5" s="105"/>
      <c r="EZ5" s="105"/>
      <c r="FA5" s="106"/>
    </row>
    <row r="6" spans="1:157" ht="11.85" customHeight="1" x14ac:dyDescent="0.2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3"/>
      <c r="AE6" s="117"/>
      <c r="AF6" s="118"/>
      <c r="AG6" s="118"/>
      <c r="AH6" s="118"/>
      <c r="AI6" s="118"/>
      <c r="AJ6" s="119"/>
      <c r="AK6" s="104" t="s">
        <v>18</v>
      </c>
      <c r="AL6" s="105"/>
      <c r="AM6" s="105"/>
      <c r="AN6" s="105"/>
      <c r="AO6" s="105"/>
      <c r="AP6" s="105"/>
      <c r="AQ6" s="105"/>
      <c r="AR6" s="105"/>
      <c r="AS6" s="105"/>
      <c r="AT6" s="105"/>
      <c r="AU6" s="106"/>
      <c r="AV6" s="131" t="s">
        <v>174</v>
      </c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3"/>
      <c r="BR6" s="131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3"/>
      <c r="DB6" s="104" t="s">
        <v>19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6"/>
      <c r="DM6" s="105" t="s">
        <v>20</v>
      </c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6"/>
      <c r="DY6" s="128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30"/>
      <c r="ES6" s="104" t="s">
        <v>21</v>
      </c>
      <c r="ET6" s="105"/>
      <c r="EU6" s="105"/>
      <c r="EV6" s="105"/>
      <c r="EW6" s="105"/>
      <c r="EX6" s="105"/>
      <c r="EY6" s="105"/>
      <c r="EZ6" s="105"/>
      <c r="FA6" s="106"/>
    </row>
    <row r="7" spans="1:157" ht="11.85" customHeight="1" x14ac:dyDescent="0.2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117"/>
      <c r="AF7" s="118"/>
      <c r="AG7" s="118"/>
      <c r="AH7" s="118"/>
      <c r="AI7" s="118"/>
      <c r="AJ7" s="119"/>
      <c r="AK7" s="104" t="s">
        <v>22</v>
      </c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104" t="s">
        <v>23</v>
      </c>
      <c r="AW7" s="105"/>
      <c r="AX7" s="105"/>
      <c r="AY7" s="105"/>
      <c r="AZ7" s="105"/>
      <c r="BA7" s="105"/>
      <c r="BB7" s="105"/>
      <c r="BC7" s="105"/>
      <c r="BD7" s="105"/>
      <c r="BE7" s="105"/>
      <c r="BF7" s="106"/>
      <c r="BG7" s="104" t="s">
        <v>24</v>
      </c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4" t="s">
        <v>25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4" t="s">
        <v>26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6"/>
      <c r="CP7" s="104" t="s">
        <v>27</v>
      </c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  <c r="DB7" s="104" t="s">
        <v>13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6"/>
      <c r="DM7" s="105" t="s">
        <v>28</v>
      </c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6"/>
      <c r="DY7" s="104" t="s">
        <v>29</v>
      </c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J7" s="104" t="s">
        <v>30</v>
      </c>
      <c r="EK7" s="105"/>
      <c r="EL7" s="105"/>
      <c r="EM7" s="105"/>
      <c r="EN7" s="105"/>
      <c r="EO7" s="105"/>
      <c r="EP7" s="105"/>
      <c r="EQ7" s="105"/>
      <c r="ER7" s="106"/>
      <c r="ES7" s="104" t="s">
        <v>31</v>
      </c>
      <c r="ET7" s="105"/>
      <c r="EU7" s="105"/>
      <c r="EV7" s="105"/>
      <c r="EW7" s="105"/>
      <c r="EX7" s="105"/>
      <c r="EY7" s="105"/>
      <c r="EZ7" s="105"/>
      <c r="FA7" s="106"/>
    </row>
    <row r="8" spans="1:157" ht="11.85" customHeight="1" x14ac:dyDescent="0.2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117"/>
      <c r="AF8" s="118"/>
      <c r="AG8" s="118"/>
      <c r="AH8" s="118"/>
      <c r="AI8" s="118"/>
      <c r="AJ8" s="119"/>
      <c r="AK8" s="104" t="s">
        <v>32</v>
      </c>
      <c r="AL8" s="105"/>
      <c r="AM8" s="105"/>
      <c r="AN8" s="105"/>
      <c r="AO8" s="105"/>
      <c r="AP8" s="105"/>
      <c r="AQ8" s="105"/>
      <c r="AR8" s="105"/>
      <c r="AS8" s="105"/>
      <c r="AT8" s="105"/>
      <c r="AU8" s="106"/>
      <c r="AV8" s="104" t="s">
        <v>33</v>
      </c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4" t="s">
        <v>175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4" t="s">
        <v>34</v>
      </c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4" t="s">
        <v>35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6"/>
      <c r="CP8" s="104" t="s">
        <v>36</v>
      </c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  <c r="DB8" s="104" t="s">
        <v>18</v>
      </c>
      <c r="DC8" s="105"/>
      <c r="DD8" s="105"/>
      <c r="DE8" s="105"/>
      <c r="DF8" s="105"/>
      <c r="DG8" s="105"/>
      <c r="DH8" s="105"/>
      <c r="DI8" s="105"/>
      <c r="DJ8" s="105"/>
      <c r="DK8" s="105"/>
      <c r="DL8" s="106"/>
      <c r="DM8" s="104" t="s">
        <v>18</v>
      </c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6"/>
      <c r="DY8" s="104" t="s">
        <v>12</v>
      </c>
      <c r="DZ8" s="105"/>
      <c r="EA8" s="105"/>
      <c r="EB8" s="105"/>
      <c r="EC8" s="105"/>
      <c r="ED8" s="105"/>
      <c r="EE8" s="105"/>
      <c r="EF8" s="105"/>
      <c r="EG8" s="105"/>
      <c r="EH8" s="105"/>
      <c r="EI8" s="106"/>
      <c r="EJ8" s="104" t="s">
        <v>37</v>
      </c>
      <c r="EK8" s="105"/>
      <c r="EL8" s="105"/>
      <c r="EM8" s="105"/>
      <c r="EN8" s="105"/>
      <c r="EO8" s="105"/>
      <c r="EP8" s="105"/>
      <c r="EQ8" s="105"/>
      <c r="ER8" s="106"/>
      <c r="ES8" s="104" t="s">
        <v>38</v>
      </c>
      <c r="ET8" s="105"/>
      <c r="EU8" s="105"/>
      <c r="EV8" s="105"/>
      <c r="EW8" s="105"/>
      <c r="EX8" s="105"/>
      <c r="EY8" s="105"/>
      <c r="EZ8" s="105"/>
      <c r="FA8" s="106"/>
    </row>
    <row r="9" spans="1:157" ht="11.85" customHeight="1" x14ac:dyDescent="0.2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  <c r="AE9" s="117"/>
      <c r="AF9" s="118"/>
      <c r="AG9" s="118"/>
      <c r="AH9" s="118"/>
      <c r="AI9" s="118"/>
      <c r="AJ9" s="119"/>
      <c r="AK9" s="101" t="s">
        <v>177</v>
      </c>
      <c r="AL9" s="102"/>
      <c r="AM9" s="102"/>
      <c r="AN9" s="102"/>
      <c r="AO9" s="102"/>
      <c r="AP9" s="102"/>
      <c r="AQ9" s="102"/>
      <c r="AR9" s="102"/>
      <c r="AS9" s="102"/>
      <c r="AT9" s="102"/>
      <c r="AU9" s="103"/>
      <c r="AV9" s="104" t="s">
        <v>18</v>
      </c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104"/>
      <c r="BH9" s="105"/>
      <c r="BI9" s="105"/>
      <c r="BJ9" s="105"/>
      <c r="BK9" s="105"/>
      <c r="BL9" s="105"/>
      <c r="BM9" s="105"/>
      <c r="BN9" s="105"/>
      <c r="BO9" s="105"/>
      <c r="BP9" s="105"/>
      <c r="BQ9" s="106"/>
      <c r="BR9" s="104" t="s">
        <v>39</v>
      </c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4" t="s">
        <v>40</v>
      </c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6"/>
      <c r="CP9" s="104" t="s">
        <v>41</v>
      </c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6"/>
      <c r="DB9" s="104" t="s">
        <v>42</v>
      </c>
      <c r="DC9" s="105"/>
      <c r="DD9" s="105"/>
      <c r="DE9" s="105"/>
      <c r="DF9" s="105"/>
      <c r="DG9" s="105"/>
      <c r="DH9" s="105"/>
      <c r="DI9" s="105"/>
      <c r="DJ9" s="105"/>
      <c r="DK9" s="105"/>
      <c r="DL9" s="106"/>
      <c r="DM9" s="104" t="s">
        <v>42</v>
      </c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6"/>
      <c r="DY9" s="104" t="s">
        <v>34</v>
      </c>
      <c r="DZ9" s="105"/>
      <c r="EA9" s="105"/>
      <c r="EB9" s="105"/>
      <c r="EC9" s="105"/>
      <c r="ED9" s="105"/>
      <c r="EE9" s="105"/>
      <c r="EF9" s="105"/>
      <c r="EG9" s="105"/>
      <c r="EH9" s="105"/>
      <c r="EI9" s="106"/>
      <c r="EJ9" s="104" t="s">
        <v>43</v>
      </c>
      <c r="EK9" s="105"/>
      <c r="EL9" s="105"/>
      <c r="EM9" s="105"/>
      <c r="EN9" s="105"/>
      <c r="EO9" s="105"/>
      <c r="EP9" s="105"/>
      <c r="EQ9" s="105"/>
      <c r="ER9" s="106"/>
      <c r="ES9" s="104" t="s">
        <v>44</v>
      </c>
      <c r="ET9" s="105"/>
      <c r="EU9" s="105"/>
      <c r="EV9" s="105"/>
      <c r="EW9" s="105"/>
      <c r="EX9" s="105"/>
      <c r="EY9" s="105"/>
      <c r="EZ9" s="105"/>
      <c r="FA9" s="106"/>
    </row>
    <row r="10" spans="1:157" ht="11.85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3"/>
      <c r="AE10" s="117"/>
      <c r="AF10" s="118"/>
      <c r="AG10" s="118"/>
      <c r="AH10" s="118"/>
      <c r="AI10" s="118"/>
      <c r="AJ10" s="119"/>
      <c r="AK10" s="104" t="s">
        <v>45</v>
      </c>
      <c r="AL10" s="105"/>
      <c r="AM10" s="105"/>
      <c r="AN10" s="105"/>
      <c r="AO10" s="105"/>
      <c r="AP10" s="105"/>
      <c r="AQ10" s="105"/>
      <c r="AR10" s="105"/>
      <c r="AS10" s="105"/>
      <c r="AT10" s="105"/>
      <c r="AU10" s="106"/>
      <c r="AV10" s="104" t="s">
        <v>46</v>
      </c>
      <c r="AW10" s="105"/>
      <c r="AX10" s="105"/>
      <c r="AY10" s="105"/>
      <c r="AZ10" s="105"/>
      <c r="BA10" s="105"/>
      <c r="BB10" s="105"/>
      <c r="BC10" s="105"/>
      <c r="BD10" s="105"/>
      <c r="BE10" s="105"/>
      <c r="BF10" s="106"/>
      <c r="BG10" s="104"/>
      <c r="BH10" s="105"/>
      <c r="BI10" s="105"/>
      <c r="BJ10" s="105"/>
      <c r="BK10" s="105"/>
      <c r="BL10" s="105"/>
      <c r="BM10" s="105"/>
      <c r="BN10" s="105"/>
      <c r="BO10" s="105"/>
      <c r="BP10" s="105"/>
      <c r="BQ10" s="106"/>
      <c r="BR10" s="104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4" t="s">
        <v>47</v>
      </c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6"/>
      <c r="CP10" s="104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6"/>
      <c r="DB10" s="104" t="s">
        <v>32</v>
      </c>
      <c r="DC10" s="105"/>
      <c r="DD10" s="105"/>
      <c r="DE10" s="105"/>
      <c r="DF10" s="105"/>
      <c r="DG10" s="105"/>
      <c r="DH10" s="105"/>
      <c r="DI10" s="105"/>
      <c r="DJ10" s="105"/>
      <c r="DK10" s="105"/>
      <c r="DL10" s="106"/>
      <c r="DM10" s="104" t="s">
        <v>48</v>
      </c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6"/>
      <c r="DY10" s="104" t="s">
        <v>39</v>
      </c>
      <c r="DZ10" s="105"/>
      <c r="EA10" s="105"/>
      <c r="EB10" s="105"/>
      <c r="EC10" s="105"/>
      <c r="ED10" s="105"/>
      <c r="EE10" s="105"/>
      <c r="EF10" s="105"/>
      <c r="EG10" s="105"/>
      <c r="EH10" s="105"/>
      <c r="EI10" s="106"/>
      <c r="EJ10" s="125" t="s">
        <v>49</v>
      </c>
      <c r="EK10" s="126"/>
      <c r="EL10" s="126"/>
      <c r="EM10" s="126"/>
      <c r="EN10" s="126"/>
      <c r="EO10" s="126"/>
      <c r="EP10" s="126"/>
      <c r="EQ10" s="126"/>
      <c r="ER10" s="127"/>
      <c r="ES10" s="104" t="s">
        <v>50</v>
      </c>
      <c r="ET10" s="105"/>
      <c r="EU10" s="105"/>
      <c r="EV10" s="105"/>
      <c r="EW10" s="105"/>
      <c r="EX10" s="105"/>
      <c r="EY10" s="105"/>
      <c r="EZ10" s="105"/>
      <c r="FA10" s="106"/>
    </row>
    <row r="11" spans="1:157" ht="11.85" customHeight="1" x14ac:dyDescent="0.2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3"/>
      <c r="AE11" s="117"/>
      <c r="AF11" s="118"/>
      <c r="AG11" s="118"/>
      <c r="AH11" s="118"/>
      <c r="AI11" s="118"/>
      <c r="AJ11" s="119"/>
      <c r="AK11" s="104" t="s">
        <v>51</v>
      </c>
      <c r="AL11" s="105"/>
      <c r="AM11" s="105"/>
      <c r="AN11" s="105"/>
      <c r="AO11" s="105"/>
      <c r="AP11" s="105"/>
      <c r="AQ11" s="105"/>
      <c r="AR11" s="105"/>
      <c r="AS11" s="105"/>
      <c r="AT11" s="105"/>
      <c r="AU11" s="106"/>
      <c r="AV11" s="104" t="s">
        <v>52</v>
      </c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04"/>
      <c r="BH11" s="105"/>
      <c r="BI11" s="105"/>
      <c r="BJ11" s="105"/>
      <c r="BK11" s="105"/>
      <c r="BL11" s="105"/>
      <c r="BM11" s="105"/>
      <c r="BN11" s="105"/>
      <c r="BO11" s="105"/>
      <c r="BP11" s="105"/>
      <c r="BQ11" s="106"/>
      <c r="BR11" s="104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6"/>
      <c r="CD11" s="104" t="s">
        <v>53</v>
      </c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6"/>
      <c r="CP11" s="104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  <c r="DB11" s="104" t="s">
        <v>54</v>
      </c>
      <c r="DC11" s="105"/>
      <c r="DD11" s="105"/>
      <c r="DE11" s="105"/>
      <c r="DF11" s="105"/>
      <c r="DG11" s="105"/>
      <c r="DH11" s="105"/>
      <c r="DI11" s="105"/>
      <c r="DJ11" s="105"/>
      <c r="DK11" s="105"/>
      <c r="DL11" s="106"/>
      <c r="DM11" s="104" t="s">
        <v>55</v>
      </c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6"/>
      <c r="DY11" s="104" t="s">
        <v>56</v>
      </c>
      <c r="DZ11" s="105"/>
      <c r="EA11" s="105"/>
      <c r="EB11" s="105"/>
      <c r="EC11" s="105"/>
      <c r="ED11" s="105"/>
      <c r="EE11" s="105"/>
      <c r="EF11" s="105"/>
      <c r="EG11" s="105"/>
      <c r="EH11" s="105"/>
      <c r="EI11" s="106"/>
      <c r="EJ11" s="125"/>
      <c r="EK11" s="126"/>
      <c r="EL11" s="126"/>
      <c r="EM11" s="126"/>
      <c r="EN11" s="126"/>
      <c r="EO11" s="126"/>
      <c r="EP11" s="126"/>
      <c r="EQ11" s="126"/>
      <c r="ER11" s="127"/>
      <c r="ES11" s="104" t="s">
        <v>172</v>
      </c>
      <c r="ET11" s="105"/>
      <c r="EU11" s="105"/>
      <c r="EV11" s="105"/>
      <c r="EW11" s="105"/>
      <c r="EX11" s="105"/>
      <c r="EY11" s="105"/>
      <c r="EZ11" s="105"/>
      <c r="FA11" s="106"/>
    </row>
    <row r="12" spans="1:157" ht="11.85" customHeight="1" x14ac:dyDescent="0.2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3"/>
      <c r="AE12" s="117"/>
      <c r="AF12" s="118"/>
      <c r="AG12" s="118"/>
      <c r="AH12" s="118"/>
      <c r="AI12" s="118"/>
      <c r="AJ12" s="119"/>
      <c r="AK12" s="104" t="s">
        <v>11</v>
      </c>
      <c r="AL12" s="105"/>
      <c r="AM12" s="105"/>
      <c r="AN12" s="105"/>
      <c r="AO12" s="105"/>
      <c r="AP12" s="105"/>
      <c r="AQ12" s="105"/>
      <c r="AR12" s="105"/>
      <c r="AS12" s="105"/>
      <c r="AT12" s="105"/>
      <c r="AU12" s="106"/>
      <c r="AV12" s="104" t="s">
        <v>57</v>
      </c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104"/>
      <c r="BH12" s="105"/>
      <c r="BI12" s="105"/>
      <c r="BJ12" s="105"/>
      <c r="BK12" s="105"/>
      <c r="BL12" s="105"/>
      <c r="BM12" s="105"/>
      <c r="BN12" s="105"/>
      <c r="BO12" s="105"/>
      <c r="BP12" s="105"/>
      <c r="BQ12" s="106"/>
      <c r="BR12" s="104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6"/>
      <c r="CD12" s="104" t="s">
        <v>58</v>
      </c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6"/>
      <c r="CP12" s="104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  <c r="DB12" s="104" t="s">
        <v>59</v>
      </c>
      <c r="DC12" s="105"/>
      <c r="DD12" s="105"/>
      <c r="DE12" s="105"/>
      <c r="DF12" s="105"/>
      <c r="DG12" s="105"/>
      <c r="DH12" s="105"/>
      <c r="DI12" s="105"/>
      <c r="DJ12" s="105"/>
      <c r="DK12" s="105"/>
      <c r="DL12" s="106"/>
      <c r="DM12" s="104" t="s">
        <v>59</v>
      </c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6"/>
      <c r="DY12" s="104" t="s">
        <v>49</v>
      </c>
      <c r="DZ12" s="105"/>
      <c r="EA12" s="105"/>
      <c r="EB12" s="105"/>
      <c r="EC12" s="105"/>
      <c r="ED12" s="105"/>
      <c r="EE12" s="105"/>
      <c r="EF12" s="105"/>
      <c r="EG12" s="105"/>
      <c r="EH12" s="105"/>
      <c r="EI12" s="106"/>
      <c r="EJ12" s="125"/>
      <c r="EK12" s="126"/>
      <c r="EL12" s="126"/>
      <c r="EM12" s="126"/>
      <c r="EN12" s="126"/>
      <c r="EO12" s="126"/>
      <c r="EP12" s="126"/>
      <c r="EQ12" s="126"/>
      <c r="ER12" s="127"/>
      <c r="ES12" s="101"/>
      <c r="ET12" s="102"/>
      <c r="EU12" s="102"/>
      <c r="EV12" s="102"/>
      <c r="EW12" s="102"/>
      <c r="EX12" s="102"/>
      <c r="EY12" s="102"/>
      <c r="EZ12" s="102"/>
      <c r="FA12" s="103"/>
    </row>
    <row r="13" spans="1:157" ht="11.85" customHeigh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3"/>
      <c r="AE13" s="117"/>
      <c r="AF13" s="118"/>
      <c r="AG13" s="118"/>
      <c r="AH13" s="118"/>
      <c r="AI13" s="118"/>
      <c r="AJ13" s="119"/>
      <c r="AK13" s="104" t="s">
        <v>60</v>
      </c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104" t="s">
        <v>34</v>
      </c>
      <c r="AW13" s="105"/>
      <c r="AX13" s="105"/>
      <c r="AY13" s="105"/>
      <c r="AZ13" s="105"/>
      <c r="BA13" s="105"/>
      <c r="BB13" s="105"/>
      <c r="BC13" s="105"/>
      <c r="BD13" s="105"/>
      <c r="BE13" s="105"/>
      <c r="BF13" s="106"/>
      <c r="BG13" s="104"/>
      <c r="BH13" s="105"/>
      <c r="BI13" s="105"/>
      <c r="BJ13" s="105"/>
      <c r="BK13" s="105"/>
      <c r="BL13" s="105"/>
      <c r="BM13" s="105"/>
      <c r="BN13" s="105"/>
      <c r="BO13" s="105"/>
      <c r="BP13" s="105"/>
      <c r="BQ13" s="106"/>
      <c r="BR13" s="104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6"/>
      <c r="CD13" s="104" t="s">
        <v>61</v>
      </c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6"/>
      <c r="CP13" s="104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6"/>
      <c r="DB13" s="104" t="s">
        <v>11</v>
      </c>
      <c r="DC13" s="105"/>
      <c r="DD13" s="105"/>
      <c r="DE13" s="105"/>
      <c r="DF13" s="105"/>
      <c r="DG13" s="105"/>
      <c r="DH13" s="105"/>
      <c r="DI13" s="105"/>
      <c r="DJ13" s="105"/>
      <c r="DK13" s="105"/>
      <c r="DL13" s="106"/>
      <c r="DM13" s="104" t="s">
        <v>11</v>
      </c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6"/>
      <c r="DY13" s="104" t="s">
        <v>62</v>
      </c>
      <c r="DZ13" s="105"/>
      <c r="EA13" s="105"/>
      <c r="EB13" s="105"/>
      <c r="EC13" s="105"/>
      <c r="ED13" s="105"/>
      <c r="EE13" s="105"/>
      <c r="EF13" s="105"/>
      <c r="EG13" s="105"/>
      <c r="EH13" s="105"/>
      <c r="EI13" s="106"/>
      <c r="EJ13" s="125"/>
      <c r="EK13" s="126"/>
      <c r="EL13" s="126"/>
      <c r="EM13" s="126"/>
      <c r="EN13" s="126"/>
      <c r="EO13" s="126"/>
      <c r="EP13" s="126"/>
      <c r="EQ13" s="126"/>
      <c r="ER13" s="127"/>
      <c r="ES13" s="101"/>
      <c r="ET13" s="102"/>
      <c r="EU13" s="102"/>
      <c r="EV13" s="102"/>
      <c r="EW13" s="102"/>
      <c r="EX13" s="102"/>
      <c r="EY13" s="102"/>
      <c r="EZ13" s="102"/>
      <c r="FA13" s="103"/>
    </row>
    <row r="14" spans="1:157" ht="11.85" customHeigh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3"/>
      <c r="AE14" s="117"/>
      <c r="AF14" s="118"/>
      <c r="AG14" s="118"/>
      <c r="AH14" s="118"/>
      <c r="AI14" s="118"/>
      <c r="AJ14" s="119"/>
      <c r="AK14" s="104" t="s">
        <v>15</v>
      </c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  <c r="AV14" s="104" t="s">
        <v>63</v>
      </c>
      <c r="AW14" s="105"/>
      <c r="AX14" s="105"/>
      <c r="AY14" s="105"/>
      <c r="AZ14" s="105"/>
      <c r="BA14" s="105"/>
      <c r="BB14" s="105"/>
      <c r="BC14" s="105"/>
      <c r="BD14" s="105"/>
      <c r="BE14" s="105"/>
      <c r="BF14" s="106"/>
      <c r="BG14" s="104"/>
      <c r="BH14" s="105"/>
      <c r="BI14" s="105"/>
      <c r="BJ14" s="105"/>
      <c r="BK14" s="105"/>
      <c r="BL14" s="105"/>
      <c r="BM14" s="105"/>
      <c r="BN14" s="105"/>
      <c r="BO14" s="105"/>
      <c r="BP14" s="105"/>
      <c r="BQ14" s="106"/>
      <c r="BR14" s="104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6"/>
      <c r="CD14" s="104" t="s">
        <v>64</v>
      </c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6"/>
      <c r="DB14" s="104" t="s">
        <v>60</v>
      </c>
      <c r="DC14" s="105"/>
      <c r="DD14" s="105"/>
      <c r="DE14" s="105"/>
      <c r="DF14" s="105"/>
      <c r="DG14" s="105"/>
      <c r="DH14" s="105"/>
      <c r="DI14" s="105"/>
      <c r="DJ14" s="105"/>
      <c r="DK14" s="105"/>
      <c r="DL14" s="106"/>
      <c r="DM14" s="104" t="s">
        <v>60</v>
      </c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6"/>
      <c r="DY14" s="104" t="s">
        <v>65</v>
      </c>
      <c r="DZ14" s="105"/>
      <c r="EA14" s="105"/>
      <c r="EB14" s="105"/>
      <c r="EC14" s="105"/>
      <c r="ED14" s="105"/>
      <c r="EE14" s="105"/>
      <c r="EF14" s="105"/>
      <c r="EG14" s="105"/>
      <c r="EH14" s="105"/>
      <c r="EI14" s="106"/>
      <c r="EJ14" s="125"/>
      <c r="EK14" s="126"/>
      <c r="EL14" s="126"/>
      <c r="EM14" s="126"/>
      <c r="EN14" s="126"/>
      <c r="EO14" s="126"/>
      <c r="EP14" s="126"/>
      <c r="EQ14" s="126"/>
      <c r="ER14" s="127"/>
      <c r="ES14" s="101"/>
      <c r="ET14" s="102"/>
      <c r="EU14" s="102"/>
      <c r="EV14" s="102"/>
      <c r="EW14" s="102"/>
      <c r="EX14" s="102"/>
      <c r="EY14" s="102"/>
      <c r="EZ14" s="102"/>
      <c r="FA14" s="103"/>
    </row>
    <row r="15" spans="1:157" ht="12" customHeight="1" x14ac:dyDescent="0.2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  <c r="AE15" s="117"/>
      <c r="AF15" s="118"/>
      <c r="AG15" s="118"/>
      <c r="AH15" s="118"/>
      <c r="AI15" s="118"/>
      <c r="AJ15" s="119"/>
      <c r="AK15" s="104" t="s">
        <v>66</v>
      </c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104" t="s">
        <v>67</v>
      </c>
      <c r="AW15" s="105"/>
      <c r="AX15" s="105"/>
      <c r="AY15" s="105"/>
      <c r="AZ15" s="105"/>
      <c r="BA15" s="105"/>
      <c r="BB15" s="105"/>
      <c r="BC15" s="105"/>
      <c r="BD15" s="105"/>
      <c r="BE15" s="105"/>
      <c r="BF15" s="106"/>
      <c r="BG15" s="104"/>
      <c r="BH15" s="105"/>
      <c r="BI15" s="105"/>
      <c r="BJ15" s="105"/>
      <c r="BK15" s="105"/>
      <c r="BL15" s="105"/>
      <c r="BM15" s="105"/>
      <c r="BN15" s="105"/>
      <c r="BO15" s="105"/>
      <c r="BP15" s="105"/>
      <c r="BQ15" s="106"/>
      <c r="BR15" s="104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6"/>
      <c r="CD15" s="101" t="s">
        <v>68</v>
      </c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3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  <c r="DB15" s="104" t="s">
        <v>15</v>
      </c>
      <c r="DC15" s="105"/>
      <c r="DD15" s="105"/>
      <c r="DE15" s="105"/>
      <c r="DF15" s="105"/>
      <c r="DG15" s="105"/>
      <c r="DH15" s="105"/>
      <c r="DI15" s="105"/>
      <c r="DJ15" s="105"/>
      <c r="DK15" s="105"/>
      <c r="DL15" s="106"/>
      <c r="DM15" s="104" t="s">
        <v>15</v>
      </c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6"/>
      <c r="DY15" s="104" t="s">
        <v>69</v>
      </c>
      <c r="DZ15" s="105"/>
      <c r="EA15" s="105"/>
      <c r="EB15" s="105"/>
      <c r="EC15" s="105"/>
      <c r="ED15" s="105"/>
      <c r="EE15" s="105"/>
      <c r="EF15" s="105"/>
      <c r="EG15" s="105"/>
      <c r="EH15" s="105"/>
      <c r="EI15" s="106"/>
      <c r="EJ15" s="125"/>
      <c r="EK15" s="126"/>
      <c r="EL15" s="126"/>
      <c r="EM15" s="126"/>
      <c r="EN15" s="126"/>
      <c r="EO15" s="126"/>
      <c r="EP15" s="126"/>
      <c r="EQ15" s="126"/>
      <c r="ER15" s="127"/>
      <c r="ES15" s="101"/>
      <c r="ET15" s="102"/>
      <c r="EU15" s="102"/>
      <c r="EV15" s="102"/>
      <c r="EW15" s="102"/>
      <c r="EX15" s="102"/>
      <c r="EY15" s="102"/>
      <c r="EZ15" s="102"/>
      <c r="FA15" s="103"/>
    </row>
    <row r="16" spans="1:157" ht="11.85" customHeight="1" x14ac:dyDescent="0.2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3"/>
      <c r="AE16" s="117"/>
      <c r="AF16" s="118"/>
      <c r="AG16" s="118"/>
      <c r="AH16" s="118"/>
      <c r="AI16" s="118"/>
      <c r="AJ16" s="119"/>
      <c r="AK16" s="104" t="s">
        <v>78</v>
      </c>
      <c r="AL16" s="105"/>
      <c r="AM16" s="105"/>
      <c r="AN16" s="105"/>
      <c r="AO16" s="105"/>
      <c r="AP16" s="105"/>
      <c r="AQ16" s="105"/>
      <c r="AR16" s="105"/>
      <c r="AS16" s="105"/>
      <c r="AT16" s="105"/>
      <c r="AU16" s="106"/>
      <c r="AV16" s="104" t="s">
        <v>70</v>
      </c>
      <c r="AW16" s="105"/>
      <c r="AX16" s="105"/>
      <c r="AY16" s="105"/>
      <c r="AZ16" s="105"/>
      <c r="BA16" s="105"/>
      <c r="BB16" s="105"/>
      <c r="BC16" s="105"/>
      <c r="BD16" s="105"/>
      <c r="BE16" s="105"/>
      <c r="BF16" s="106"/>
      <c r="BG16" s="104"/>
      <c r="BH16" s="105"/>
      <c r="BI16" s="105"/>
      <c r="BJ16" s="105"/>
      <c r="BK16" s="105"/>
      <c r="BL16" s="105"/>
      <c r="BM16" s="105"/>
      <c r="BN16" s="105"/>
      <c r="BO16" s="105"/>
      <c r="BP16" s="105"/>
      <c r="BQ16" s="106"/>
      <c r="BR16" s="104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6"/>
      <c r="CD16" s="101" t="s">
        <v>71</v>
      </c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3"/>
      <c r="CP16" s="104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  <c r="DB16" s="104" t="s">
        <v>72</v>
      </c>
      <c r="DC16" s="105"/>
      <c r="DD16" s="105"/>
      <c r="DE16" s="105"/>
      <c r="DF16" s="105"/>
      <c r="DG16" s="105"/>
      <c r="DH16" s="105"/>
      <c r="DI16" s="105"/>
      <c r="DJ16" s="105"/>
      <c r="DK16" s="105"/>
      <c r="DL16" s="106"/>
      <c r="DM16" s="104" t="s">
        <v>66</v>
      </c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04" t="s">
        <v>73</v>
      </c>
      <c r="DZ16" s="105"/>
      <c r="EA16" s="105"/>
      <c r="EB16" s="105"/>
      <c r="EC16" s="105"/>
      <c r="ED16" s="105"/>
      <c r="EE16" s="105"/>
      <c r="EF16" s="105"/>
      <c r="EG16" s="105"/>
      <c r="EH16" s="105"/>
      <c r="EI16" s="106"/>
      <c r="EJ16" s="125"/>
      <c r="EK16" s="126"/>
      <c r="EL16" s="126"/>
      <c r="EM16" s="126"/>
      <c r="EN16" s="126"/>
      <c r="EO16" s="126"/>
      <c r="EP16" s="126"/>
      <c r="EQ16" s="126"/>
      <c r="ER16" s="127"/>
      <c r="ES16" s="101"/>
      <c r="ET16" s="102"/>
      <c r="EU16" s="102"/>
      <c r="EV16" s="102"/>
      <c r="EW16" s="102"/>
      <c r="EX16" s="102"/>
      <c r="EY16" s="102"/>
      <c r="EZ16" s="102"/>
      <c r="FA16" s="103"/>
    </row>
    <row r="17" spans="1:157" ht="11.85" customHeight="1" x14ac:dyDescent="0.2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3"/>
      <c r="AE17" s="117"/>
      <c r="AF17" s="118"/>
      <c r="AG17" s="118"/>
      <c r="AH17" s="118"/>
      <c r="AI17" s="118"/>
      <c r="AJ17" s="119"/>
      <c r="AK17" s="104" t="s">
        <v>74</v>
      </c>
      <c r="AL17" s="105"/>
      <c r="AM17" s="105"/>
      <c r="AN17" s="105"/>
      <c r="AO17" s="105"/>
      <c r="AP17" s="105"/>
      <c r="AQ17" s="105"/>
      <c r="AR17" s="105"/>
      <c r="AS17" s="105"/>
      <c r="AT17" s="105"/>
      <c r="AU17" s="106"/>
      <c r="AV17" s="104" t="s">
        <v>75</v>
      </c>
      <c r="AW17" s="105"/>
      <c r="AX17" s="105"/>
      <c r="AY17" s="105"/>
      <c r="AZ17" s="105"/>
      <c r="BA17" s="105"/>
      <c r="BB17" s="105"/>
      <c r="BC17" s="105"/>
      <c r="BD17" s="105"/>
      <c r="BE17" s="105"/>
      <c r="BF17" s="106"/>
      <c r="BG17" s="104"/>
      <c r="BH17" s="105"/>
      <c r="BI17" s="105"/>
      <c r="BJ17" s="105"/>
      <c r="BK17" s="105"/>
      <c r="BL17" s="105"/>
      <c r="BM17" s="105"/>
      <c r="BN17" s="105"/>
      <c r="BO17" s="105"/>
      <c r="BP17" s="105"/>
      <c r="BQ17" s="106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6"/>
      <c r="CD17" s="101" t="s">
        <v>76</v>
      </c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3"/>
      <c r="CP17" s="104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  <c r="DB17" s="104" t="s">
        <v>77</v>
      </c>
      <c r="DC17" s="105"/>
      <c r="DD17" s="105"/>
      <c r="DE17" s="105"/>
      <c r="DF17" s="105"/>
      <c r="DG17" s="105"/>
      <c r="DH17" s="105"/>
      <c r="DI17" s="105"/>
      <c r="DJ17" s="105"/>
      <c r="DK17" s="105"/>
      <c r="DL17" s="106"/>
      <c r="DM17" s="104" t="s">
        <v>78</v>
      </c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6"/>
      <c r="DY17" s="104" t="s">
        <v>79</v>
      </c>
      <c r="DZ17" s="105"/>
      <c r="EA17" s="105"/>
      <c r="EB17" s="105"/>
      <c r="EC17" s="105"/>
      <c r="ED17" s="105"/>
      <c r="EE17" s="105"/>
      <c r="EF17" s="105"/>
      <c r="EG17" s="105"/>
      <c r="EH17" s="105"/>
      <c r="EI17" s="106"/>
      <c r="EJ17" s="125"/>
      <c r="EK17" s="126"/>
      <c r="EL17" s="126"/>
      <c r="EM17" s="126"/>
      <c r="EN17" s="126"/>
      <c r="EO17" s="126"/>
      <c r="EP17" s="126"/>
      <c r="EQ17" s="126"/>
      <c r="ER17" s="127"/>
      <c r="ES17" s="134"/>
      <c r="ET17" s="135"/>
      <c r="EU17" s="135"/>
      <c r="EV17" s="135"/>
      <c r="EW17" s="135"/>
      <c r="EX17" s="135"/>
      <c r="EY17" s="135"/>
      <c r="EZ17" s="135"/>
      <c r="FA17" s="136"/>
    </row>
    <row r="18" spans="1:157" ht="11.85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3"/>
      <c r="AE18" s="117"/>
      <c r="AF18" s="118"/>
      <c r="AG18" s="118"/>
      <c r="AH18" s="118"/>
      <c r="AI18" s="118"/>
      <c r="AJ18" s="119"/>
      <c r="AK18" s="101"/>
      <c r="AL18" s="102"/>
      <c r="AM18" s="102"/>
      <c r="AN18" s="102"/>
      <c r="AO18" s="102"/>
      <c r="AP18" s="102"/>
      <c r="AQ18" s="102"/>
      <c r="AR18" s="102"/>
      <c r="AS18" s="102"/>
      <c r="AT18" s="102"/>
      <c r="AU18" s="103"/>
      <c r="AV18" s="104" t="s">
        <v>176</v>
      </c>
      <c r="AW18" s="105"/>
      <c r="AX18" s="105"/>
      <c r="AY18" s="105"/>
      <c r="AZ18" s="105"/>
      <c r="BA18" s="105"/>
      <c r="BB18" s="105"/>
      <c r="BC18" s="105"/>
      <c r="BD18" s="105"/>
      <c r="BE18" s="105"/>
      <c r="BF18" s="106"/>
      <c r="BG18" s="104"/>
      <c r="BH18" s="105"/>
      <c r="BI18" s="105"/>
      <c r="BJ18" s="105"/>
      <c r="BK18" s="105"/>
      <c r="BL18" s="105"/>
      <c r="BM18" s="105"/>
      <c r="BN18" s="105"/>
      <c r="BO18" s="105"/>
      <c r="BP18" s="105"/>
      <c r="BQ18" s="106"/>
      <c r="BR18" s="104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6"/>
      <c r="CD18" s="104" t="s">
        <v>171</v>
      </c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6"/>
      <c r="CP18" s="125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7"/>
      <c r="DB18" s="104" t="s">
        <v>74</v>
      </c>
      <c r="DC18" s="105"/>
      <c r="DD18" s="105"/>
      <c r="DE18" s="105"/>
      <c r="DF18" s="105"/>
      <c r="DG18" s="105"/>
      <c r="DH18" s="105"/>
      <c r="DI18" s="105"/>
      <c r="DJ18" s="105"/>
      <c r="DK18" s="105"/>
      <c r="DL18" s="106"/>
      <c r="DM18" s="104" t="s">
        <v>74</v>
      </c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 t="s">
        <v>80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25"/>
      <c r="EK18" s="126"/>
      <c r="EL18" s="126"/>
      <c r="EM18" s="126"/>
      <c r="EN18" s="126"/>
      <c r="EO18" s="126"/>
      <c r="EP18" s="126"/>
      <c r="EQ18" s="126"/>
      <c r="ER18" s="127"/>
      <c r="ES18" s="134"/>
      <c r="ET18" s="135"/>
      <c r="EU18" s="135"/>
      <c r="EV18" s="135"/>
      <c r="EW18" s="135"/>
      <c r="EX18" s="135"/>
      <c r="EY18" s="135"/>
      <c r="EZ18" s="135"/>
      <c r="FA18" s="136"/>
    </row>
    <row r="19" spans="1:157" ht="11.85" customHeight="1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3"/>
      <c r="AE19" s="117"/>
      <c r="AF19" s="118"/>
      <c r="AG19" s="118"/>
      <c r="AH19" s="118"/>
      <c r="AI19" s="118"/>
      <c r="AJ19" s="119"/>
      <c r="AK19" s="101"/>
      <c r="AL19" s="102"/>
      <c r="AM19" s="102"/>
      <c r="AN19" s="102"/>
      <c r="AO19" s="102"/>
      <c r="AP19" s="102"/>
      <c r="AQ19" s="102"/>
      <c r="AR19" s="102"/>
      <c r="AS19" s="102"/>
      <c r="AT19" s="102"/>
      <c r="AU19" s="103"/>
      <c r="AV19" s="104"/>
      <c r="AW19" s="105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5"/>
      <c r="BQ19" s="106"/>
      <c r="BR19" s="104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6"/>
      <c r="CD19" s="104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6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104"/>
      <c r="DC19" s="105"/>
      <c r="DD19" s="105"/>
      <c r="DE19" s="105"/>
      <c r="DF19" s="105"/>
      <c r="DG19" s="105"/>
      <c r="DH19" s="105"/>
      <c r="DI19" s="105"/>
      <c r="DJ19" s="105"/>
      <c r="DK19" s="105"/>
      <c r="DL19" s="106"/>
      <c r="DM19" s="104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 t="s">
        <v>81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128"/>
      <c r="EK19" s="129"/>
      <c r="EL19" s="129"/>
      <c r="EM19" s="129"/>
      <c r="EN19" s="129"/>
      <c r="EO19" s="129"/>
      <c r="EP19" s="129"/>
      <c r="EQ19" s="129"/>
      <c r="ER19" s="130"/>
      <c r="ES19" s="137"/>
      <c r="ET19" s="138"/>
      <c r="EU19" s="138"/>
      <c r="EV19" s="138"/>
      <c r="EW19" s="138"/>
      <c r="EX19" s="138"/>
      <c r="EY19" s="138"/>
      <c r="EZ19" s="138"/>
      <c r="FA19" s="139"/>
    </row>
    <row r="20" spans="1:157" s="5" customFormat="1" ht="14.25" customHeight="1" x14ac:dyDescent="0.25">
      <c r="A20" s="100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>
        <v>2</v>
      </c>
      <c r="AF20" s="100"/>
      <c r="AG20" s="100"/>
      <c r="AH20" s="100"/>
      <c r="AI20" s="100"/>
      <c r="AJ20" s="100"/>
      <c r="AK20" s="95" t="s">
        <v>82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7"/>
      <c r="AV20" s="100" t="s">
        <v>83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 t="s">
        <v>84</v>
      </c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 t="s">
        <v>85</v>
      </c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 t="s">
        <v>86</v>
      </c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95" t="s">
        <v>87</v>
      </c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  <c r="DB20" s="95" t="s">
        <v>88</v>
      </c>
      <c r="DC20" s="96"/>
      <c r="DD20" s="96"/>
      <c r="DE20" s="96"/>
      <c r="DF20" s="96"/>
      <c r="DG20" s="96"/>
      <c r="DH20" s="96"/>
      <c r="DI20" s="96"/>
      <c r="DJ20" s="96"/>
      <c r="DK20" s="96"/>
      <c r="DL20" s="97"/>
      <c r="DM20" s="95" t="s">
        <v>89</v>
      </c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95" t="s">
        <v>90</v>
      </c>
      <c r="DZ20" s="96"/>
      <c r="EA20" s="96"/>
      <c r="EB20" s="96"/>
      <c r="EC20" s="96"/>
      <c r="ED20" s="96"/>
      <c r="EE20" s="96"/>
      <c r="EF20" s="96"/>
      <c r="EG20" s="96"/>
      <c r="EH20" s="96"/>
      <c r="EI20" s="97"/>
      <c r="EJ20" s="100" t="s">
        <v>91</v>
      </c>
      <c r="EK20" s="100"/>
      <c r="EL20" s="100"/>
      <c r="EM20" s="100"/>
      <c r="EN20" s="100"/>
      <c r="EO20" s="100"/>
      <c r="EP20" s="100"/>
      <c r="EQ20" s="100"/>
      <c r="ER20" s="100"/>
      <c r="ES20" s="95" t="s">
        <v>92</v>
      </c>
      <c r="ET20" s="96"/>
      <c r="EU20" s="96"/>
      <c r="EV20" s="96"/>
      <c r="EW20" s="96"/>
      <c r="EX20" s="96"/>
      <c r="EY20" s="96"/>
      <c r="EZ20" s="96"/>
      <c r="FA20" s="97"/>
    </row>
    <row r="21" spans="1:157" ht="11.45" customHeight="1" x14ac:dyDescent="0.2">
      <c r="A21" s="6"/>
      <c r="B21" s="98" t="s">
        <v>93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9"/>
      <c r="AE21" s="64" t="s">
        <v>94</v>
      </c>
      <c r="AF21" s="65"/>
      <c r="AG21" s="65"/>
      <c r="AH21" s="65"/>
      <c r="AI21" s="65"/>
      <c r="AJ21" s="66"/>
      <c r="AK21" s="55"/>
      <c r="AL21" s="56"/>
      <c r="AM21" s="56"/>
      <c r="AN21" s="56"/>
      <c r="AO21" s="56"/>
      <c r="AP21" s="56"/>
      <c r="AQ21" s="56"/>
      <c r="AR21" s="56"/>
      <c r="AS21" s="56"/>
      <c r="AT21" s="56"/>
      <c r="AU21" s="57"/>
      <c r="AV21" s="55">
        <v>187603664.03594002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7"/>
      <c r="BG21" s="55">
        <f>2407166-97600.981</f>
        <v>2309565.0189999999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7"/>
      <c r="BR21" s="55">
        <v>3112737.4639099999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7"/>
      <c r="CD21" s="55">
        <v>0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55">
        <f>3449229.58208-97600.981</f>
        <v>3351628.6010799999</v>
      </c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7"/>
      <c r="DB21" s="55">
        <v>1806740315.3537099</v>
      </c>
      <c r="DC21" s="56"/>
      <c r="DD21" s="56"/>
      <c r="DE21" s="56"/>
      <c r="DF21" s="56"/>
      <c r="DG21" s="56"/>
      <c r="DH21" s="56"/>
      <c r="DI21" s="56"/>
      <c r="DJ21" s="56"/>
      <c r="DK21" s="56"/>
      <c r="DL21" s="57"/>
      <c r="DM21" s="55">
        <f>1182009487.97179+5</f>
        <v>1182009492.9717901</v>
      </c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7"/>
      <c r="DY21" s="55">
        <v>79245087.539937004</v>
      </c>
      <c r="DZ21" s="56"/>
      <c r="EA21" s="56"/>
      <c r="EB21" s="56"/>
      <c r="EC21" s="56"/>
      <c r="ED21" s="56"/>
      <c r="EE21" s="56"/>
      <c r="EF21" s="56"/>
      <c r="EG21" s="56"/>
      <c r="EH21" s="56"/>
      <c r="EI21" s="57"/>
      <c r="EJ21" s="55">
        <v>79237031.860587001</v>
      </c>
      <c r="EK21" s="56"/>
      <c r="EL21" s="56"/>
      <c r="EM21" s="56"/>
      <c r="EN21" s="56"/>
      <c r="EO21" s="56"/>
      <c r="EP21" s="56"/>
      <c r="EQ21" s="56"/>
      <c r="ER21" s="57"/>
      <c r="ES21" s="55">
        <v>3051736.5943700001</v>
      </c>
      <c r="ET21" s="56"/>
      <c r="EU21" s="56"/>
      <c r="EV21" s="56"/>
      <c r="EW21" s="56"/>
      <c r="EX21" s="56"/>
      <c r="EY21" s="56"/>
      <c r="EZ21" s="56"/>
      <c r="FA21" s="57"/>
    </row>
    <row r="22" spans="1:157" ht="11.45" customHeight="1" x14ac:dyDescent="0.2">
      <c r="A22" s="7"/>
      <c r="B22" s="87" t="s">
        <v>95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8"/>
      <c r="AE22" s="78"/>
      <c r="AF22" s="79"/>
      <c r="AG22" s="79"/>
      <c r="AH22" s="79"/>
      <c r="AI22" s="79"/>
      <c r="AJ22" s="80"/>
      <c r="AK22" s="81"/>
      <c r="AL22" s="82"/>
      <c r="AM22" s="82"/>
      <c r="AN22" s="82"/>
      <c r="AO22" s="82"/>
      <c r="AP22" s="82"/>
      <c r="AQ22" s="82"/>
      <c r="AR22" s="82"/>
      <c r="AS22" s="82"/>
      <c r="AT22" s="82"/>
      <c r="AU22" s="83"/>
      <c r="AV22" s="81"/>
      <c r="AW22" s="82"/>
      <c r="AX22" s="82"/>
      <c r="AY22" s="82"/>
      <c r="AZ22" s="82"/>
      <c r="BA22" s="82"/>
      <c r="BB22" s="82"/>
      <c r="BC22" s="82"/>
      <c r="BD22" s="82"/>
      <c r="BE22" s="82"/>
      <c r="BF22" s="83"/>
      <c r="BG22" s="81"/>
      <c r="BH22" s="82"/>
      <c r="BI22" s="82"/>
      <c r="BJ22" s="82"/>
      <c r="BK22" s="82"/>
      <c r="BL22" s="82"/>
      <c r="BM22" s="82"/>
      <c r="BN22" s="82"/>
      <c r="BO22" s="82"/>
      <c r="BP22" s="82"/>
      <c r="BQ22" s="83"/>
      <c r="BR22" s="81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3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81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/>
      <c r="DC22" s="82"/>
      <c r="DD22" s="82"/>
      <c r="DE22" s="82"/>
      <c r="DF22" s="82"/>
      <c r="DG22" s="82"/>
      <c r="DH22" s="82"/>
      <c r="DI22" s="82"/>
      <c r="DJ22" s="82"/>
      <c r="DK22" s="82"/>
      <c r="DL22" s="83"/>
      <c r="DM22" s="81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3"/>
      <c r="DY22" s="81"/>
      <c r="DZ22" s="82"/>
      <c r="EA22" s="82"/>
      <c r="EB22" s="82"/>
      <c r="EC22" s="82"/>
      <c r="ED22" s="82"/>
      <c r="EE22" s="82"/>
      <c r="EF22" s="82"/>
      <c r="EG22" s="82"/>
      <c r="EH22" s="82"/>
      <c r="EI22" s="83"/>
      <c r="EJ22" s="81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3"/>
    </row>
    <row r="23" spans="1:157" ht="11.45" customHeight="1" x14ac:dyDescent="0.2">
      <c r="A23" s="7"/>
      <c r="B23" s="87" t="s">
        <v>96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78"/>
      <c r="AF23" s="79"/>
      <c r="AG23" s="79"/>
      <c r="AH23" s="79"/>
      <c r="AI23" s="79"/>
      <c r="AJ23" s="80"/>
      <c r="AK23" s="81"/>
      <c r="AL23" s="82"/>
      <c r="AM23" s="82"/>
      <c r="AN23" s="82"/>
      <c r="AO23" s="82"/>
      <c r="AP23" s="82"/>
      <c r="AQ23" s="82"/>
      <c r="AR23" s="82"/>
      <c r="AS23" s="82"/>
      <c r="AT23" s="82"/>
      <c r="AU23" s="83"/>
      <c r="AV23" s="81"/>
      <c r="AW23" s="82"/>
      <c r="AX23" s="82"/>
      <c r="AY23" s="82"/>
      <c r="AZ23" s="82"/>
      <c r="BA23" s="82"/>
      <c r="BB23" s="82"/>
      <c r="BC23" s="82"/>
      <c r="BD23" s="82"/>
      <c r="BE23" s="82"/>
      <c r="BF23" s="83"/>
      <c r="BG23" s="81"/>
      <c r="BH23" s="82"/>
      <c r="BI23" s="82"/>
      <c r="BJ23" s="82"/>
      <c r="BK23" s="82"/>
      <c r="BL23" s="82"/>
      <c r="BM23" s="82"/>
      <c r="BN23" s="82"/>
      <c r="BO23" s="82"/>
      <c r="BP23" s="82"/>
      <c r="BQ23" s="83"/>
      <c r="BR23" s="81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3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81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/>
      <c r="DC23" s="82"/>
      <c r="DD23" s="82"/>
      <c r="DE23" s="82"/>
      <c r="DF23" s="82"/>
      <c r="DG23" s="82"/>
      <c r="DH23" s="82"/>
      <c r="DI23" s="82"/>
      <c r="DJ23" s="82"/>
      <c r="DK23" s="82"/>
      <c r="DL23" s="83"/>
      <c r="DM23" s="81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3"/>
      <c r="DY23" s="81"/>
      <c r="DZ23" s="82"/>
      <c r="EA23" s="82"/>
      <c r="EB23" s="82"/>
      <c r="EC23" s="82"/>
      <c r="ED23" s="82"/>
      <c r="EE23" s="82"/>
      <c r="EF23" s="82"/>
      <c r="EG23" s="82"/>
      <c r="EH23" s="82"/>
      <c r="EI23" s="83"/>
      <c r="EJ23" s="81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3"/>
    </row>
    <row r="24" spans="1:157" ht="11.45" customHeight="1" x14ac:dyDescent="0.2">
      <c r="A24" s="7"/>
      <c r="B24" s="87" t="s">
        <v>97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78"/>
      <c r="AF24" s="79"/>
      <c r="AG24" s="79"/>
      <c r="AH24" s="79"/>
      <c r="AI24" s="79"/>
      <c r="AJ24" s="80"/>
      <c r="AK24" s="81"/>
      <c r="AL24" s="82"/>
      <c r="AM24" s="82"/>
      <c r="AN24" s="82"/>
      <c r="AO24" s="82"/>
      <c r="AP24" s="82"/>
      <c r="AQ24" s="82"/>
      <c r="AR24" s="82"/>
      <c r="AS24" s="82"/>
      <c r="AT24" s="82"/>
      <c r="AU24" s="83"/>
      <c r="AV24" s="81"/>
      <c r="AW24" s="82"/>
      <c r="AX24" s="82"/>
      <c r="AY24" s="82"/>
      <c r="AZ24" s="82"/>
      <c r="BA24" s="82"/>
      <c r="BB24" s="82"/>
      <c r="BC24" s="82"/>
      <c r="BD24" s="82"/>
      <c r="BE24" s="82"/>
      <c r="BF24" s="83"/>
      <c r="BG24" s="81"/>
      <c r="BH24" s="82"/>
      <c r="BI24" s="82"/>
      <c r="BJ24" s="82"/>
      <c r="BK24" s="82"/>
      <c r="BL24" s="82"/>
      <c r="BM24" s="82"/>
      <c r="BN24" s="82"/>
      <c r="BO24" s="82"/>
      <c r="BP24" s="82"/>
      <c r="BQ24" s="83"/>
      <c r="BR24" s="81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3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81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/>
      <c r="DC24" s="82"/>
      <c r="DD24" s="82"/>
      <c r="DE24" s="82"/>
      <c r="DF24" s="82"/>
      <c r="DG24" s="82"/>
      <c r="DH24" s="82"/>
      <c r="DI24" s="82"/>
      <c r="DJ24" s="82"/>
      <c r="DK24" s="82"/>
      <c r="DL24" s="83"/>
      <c r="DM24" s="81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3"/>
      <c r="DY24" s="81"/>
      <c r="DZ24" s="82"/>
      <c r="EA24" s="82"/>
      <c r="EB24" s="82"/>
      <c r="EC24" s="82"/>
      <c r="ED24" s="82"/>
      <c r="EE24" s="82"/>
      <c r="EF24" s="82"/>
      <c r="EG24" s="82"/>
      <c r="EH24" s="82"/>
      <c r="EI24" s="83"/>
      <c r="EJ24" s="81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3"/>
    </row>
    <row r="25" spans="1:157" ht="11.45" customHeight="1" x14ac:dyDescent="0.2">
      <c r="A25" s="7"/>
      <c r="B25" s="87" t="s">
        <v>98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  <c r="AE25" s="78"/>
      <c r="AF25" s="79"/>
      <c r="AG25" s="79"/>
      <c r="AH25" s="79"/>
      <c r="AI25" s="79"/>
      <c r="AJ25" s="80"/>
      <c r="AK25" s="81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1"/>
      <c r="AW25" s="82"/>
      <c r="AX25" s="82"/>
      <c r="AY25" s="82"/>
      <c r="AZ25" s="82"/>
      <c r="BA25" s="82"/>
      <c r="BB25" s="82"/>
      <c r="BC25" s="82"/>
      <c r="BD25" s="82"/>
      <c r="BE25" s="82"/>
      <c r="BF25" s="83"/>
      <c r="BG25" s="81"/>
      <c r="BH25" s="82"/>
      <c r="BI25" s="82"/>
      <c r="BJ25" s="82"/>
      <c r="BK25" s="82"/>
      <c r="BL25" s="82"/>
      <c r="BM25" s="82"/>
      <c r="BN25" s="82"/>
      <c r="BO25" s="82"/>
      <c r="BP25" s="82"/>
      <c r="BQ25" s="83"/>
      <c r="BR25" s="81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3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81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/>
      <c r="DC25" s="82"/>
      <c r="DD25" s="82"/>
      <c r="DE25" s="82"/>
      <c r="DF25" s="82"/>
      <c r="DG25" s="82"/>
      <c r="DH25" s="82"/>
      <c r="DI25" s="82"/>
      <c r="DJ25" s="82"/>
      <c r="DK25" s="82"/>
      <c r="DL25" s="83"/>
      <c r="DM25" s="81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3"/>
      <c r="DY25" s="81"/>
      <c r="DZ25" s="82"/>
      <c r="EA25" s="82"/>
      <c r="EB25" s="82"/>
      <c r="EC25" s="82"/>
      <c r="ED25" s="82"/>
      <c r="EE25" s="82"/>
      <c r="EF25" s="82"/>
      <c r="EG25" s="82"/>
      <c r="EH25" s="82"/>
      <c r="EI25" s="83"/>
      <c r="EJ25" s="81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3"/>
    </row>
    <row r="26" spans="1:157" ht="11.45" customHeight="1" x14ac:dyDescent="0.2">
      <c r="A26" s="7"/>
      <c r="B26" s="87" t="s">
        <v>99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78"/>
      <c r="AF26" s="79"/>
      <c r="AG26" s="79"/>
      <c r="AH26" s="79"/>
      <c r="AI26" s="79"/>
      <c r="AJ26" s="80"/>
      <c r="AK26" s="81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1"/>
      <c r="AW26" s="82"/>
      <c r="AX26" s="82"/>
      <c r="AY26" s="82"/>
      <c r="AZ26" s="82"/>
      <c r="BA26" s="82"/>
      <c r="BB26" s="82"/>
      <c r="BC26" s="82"/>
      <c r="BD26" s="82"/>
      <c r="BE26" s="82"/>
      <c r="BF26" s="83"/>
      <c r="BG26" s="81"/>
      <c r="BH26" s="82"/>
      <c r="BI26" s="82"/>
      <c r="BJ26" s="82"/>
      <c r="BK26" s="82"/>
      <c r="BL26" s="82"/>
      <c r="BM26" s="82"/>
      <c r="BN26" s="82"/>
      <c r="BO26" s="82"/>
      <c r="BP26" s="82"/>
      <c r="BQ26" s="83"/>
      <c r="BR26" s="81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3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81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/>
      <c r="DC26" s="82"/>
      <c r="DD26" s="82"/>
      <c r="DE26" s="82"/>
      <c r="DF26" s="82"/>
      <c r="DG26" s="82"/>
      <c r="DH26" s="82"/>
      <c r="DI26" s="82"/>
      <c r="DJ26" s="82"/>
      <c r="DK26" s="82"/>
      <c r="DL26" s="83"/>
      <c r="DM26" s="81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3"/>
      <c r="DY26" s="81"/>
      <c r="DZ26" s="82"/>
      <c r="EA26" s="82"/>
      <c r="EB26" s="82"/>
      <c r="EC26" s="82"/>
      <c r="ED26" s="82"/>
      <c r="EE26" s="82"/>
      <c r="EF26" s="82"/>
      <c r="EG26" s="82"/>
      <c r="EH26" s="82"/>
      <c r="EI26" s="83"/>
      <c r="EJ26" s="81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3"/>
    </row>
    <row r="27" spans="1:157" ht="11.45" customHeight="1" x14ac:dyDescent="0.2">
      <c r="A27" s="8"/>
      <c r="B27" s="89" t="s">
        <v>100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67"/>
      <c r="AF27" s="68"/>
      <c r="AG27" s="68"/>
      <c r="AH27" s="68"/>
      <c r="AI27" s="68"/>
      <c r="AJ27" s="69"/>
      <c r="AK27" s="58"/>
      <c r="AL27" s="59"/>
      <c r="AM27" s="59"/>
      <c r="AN27" s="59"/>
      <c r="AO27" s="59"/>
      <c r="AP27" s="59"/>
      <c r="AQ27" s="59"/>
      <c r="AR27" s="59"/>
      <c r="AS27" s="59"/>
      <c r="AT27" s="59"/>
      <c r="AU27" s="60"/>
      <c r="AV27" s="58"/>
      <c r="AW27" s="59"/>
      <c r="AX27" s="59"/>
      <c r="AY27" s="59"/>
      <c r="AZ27" s="59"/>
      <c r="BA27" s="59"/>
      <c r="BB27" s="59"/>
      <c r="BC27" s="59"/>
      <c r="BD27" s="59"/>
      <c r="BE27" s="59"/>
      <c r="BF27" s="60"/>
      <c r="BG27" s="58"/>
      <c r="BH27" s="59"/>
      <c r="BI27" s="59"/>
      <c r="BJ27" s="59"/>
      <c r="BK27" s="59"/>
      <c r="BL27" s="59"/>
      <c r="BM27" s="59"/>
      <c r="BN27" s="59"/>
      <c r="BO27" s="59"/>
      <c r="BP27" s="59"/>
      <c r="BQ27" s="60"/>
      <c r="BR27" s="58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60"/>
      <c r="CD27" s="58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60"/>
      <c r="CP27" s="58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60"/>
      <c r="DB27" s="58"/>
      <c r="DC27" s="59"/>
      <c r="DD27" s="59"/>
      <c r="DE27" s="59"/>
      <c r="DF27" s="59"/>
      <c r="DG27" s="59"/>
      <c r="DH27" s="59"/>
      <c r="DI27" s="59"/>
      <c r="DJ27" s="59"/>
      <c r="DK27" s="59"/>
      <c r="DL27" s="60"/>
      <c r="DM27" s="58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60"/>
      <c r="DY27" s="58"/>
      <c r="DZ27" s="59"/>
      <c r="EA27" s="59"/>
      <c r="EB27" s="59"/>
      <c r="EC27" s="59"/>
      <c r="ED27" s="59"/>
      <c r="EE27" s="59"/>
      <c r="EF27" s="59"/>
      <c r="EG27" s="59"/>
      <c r="EH27" s="59"/>
      <c r="EI27" s="60"/>
      <c r="EJ27" s="58"/>
      <c r="EK27" s="59"/>
      <c r="EL27" s="59"/>
      <c r="EM27" s="59"/>
      <c r="EN27" s="59"/>
      <c r="EO27" s="59"/>
      <c r="EP27" s="59"/>
      <c r="EQ27" s="59"/>
      <c r="ER27" s="60"/>
      <c r="ES27" s="58"/>
      <c r="ET27" s="59"/>
      <c r="EU27" s="59"/>
      <c r="EV27" s="59"/>
      <c r="EW27" s="59"/>
      <c r="EX27" s="59"/>
      <c r="EY27" s="59"/>
      <c r="EZ27" s="59"/>
      <c r="FA27" s="60"/>
    </row>
    <row r="28" spans="1:157" ht="11.45" customHeight="1" x14ac:dyDescent="0.2">
      <c r="A28" s="6"/>
      <c r="B28" s="63" t="s">
        <v>101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91" t="s">
        <v>102</v>
      </c>
      <c r="AF28" s="92"/>
      <c r="AG28" s="92"/>
      <c r="AH28" s="92"/>
      <c r="AI28" s="92"/>
      <c r="AJ28" s="92"/>
      <c r="AK28" s="55"/>
      <c r="AL28" s="56"/>
      <c r="AM28" s="56"/>
      <c r="AN28" s="56"/>
      <c r="AO28" s="56"/>
      <c r="AP28" s="56"/>
      <c r="AQ28" s="56"/>
      <c r="AR28" s="56"/>
      <c r="AS28" s="56"/>
      <c r="AT28" s="56"/>
      <c r="AU28" s="57"/>
      <c r="AV28" s="55">
        <v>48627815.183350004</v>
      </c>
      <c r="AW28" s="56"/>
      <c r="AX28" s="56"/>
      <c r="AY28" s="56"/>
      <c r="AZ28" s="56"/>
      <c r="BA28" s="56"/>
      <c r="BB28" s="56"/>
      <c r="BC28" s="56"/>
      <c r="BD28" s="56"/>
      <c r="BE28" s="56"/>
      <c r="BF28" s="57"/>
      <c r="BG28" s="55">
        <v>1681690</v>
      </c>
      <c r="BH28" s="56"/>
      <c r="BI28" s="56"/>
      <c r="BJ28" s="56"/>
      <c r="BK28" s="56"/>
      <c r="BL28" s="56"/>
      <c r="BM28" s="56"/>
      <c r="BN28" s="56"/>
      <c r="BO28" s="56"/>
      <c r="BP28" s="56"/>
      <c r="BQ28" s="57"/>
      <c r="BR28" s="55">
        <v>34102</v>
      </c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7"/>
      <c r="CD28" s="55">
        <v>0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/>
      <c r="CP28" s="55">
        <v>1976361.07335</v>
      </c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  <c r="DB28" s="55">
        <v>541931986.81457996</v>
      </c>
      <c r="DC28" s="56"/>
      <c r="DD28" s="56"/>
      <c r="DE28" s="56"/>
      <c r="DF28" s="56"/>
      <c r="DG28" s="56"/>
      <c r="DH28" s="56"/>
      <c r="DI28" s="56"/>
      <c r="DJ28" s="56"/>
      <c r="DK28" s="56"/>
      <c r="DL28" s="57"/>
      <c r="DM28" s="55">
        <v>450203129.43549001</v>
      </c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7"/>
      <c r="DY28" s="55">
        <v>12882002.083450001</v>
      </c>
      <c r="DZ28" s="56"/>
      <c r="EA28" s="56"/>
      <c r="EB28" s="56"/>
      <c r="EC28" s="56"/>
      <c r="ED28" s="56"/>
      <c r="EE28" s="56"/>
      <c r="EF28" s="56"/>
      <c r="EG28" s="56"/>
      <c r="EH28" s="56"/>
      <c r="EI28" s="57"/>
      <c r="EJ28" s="55">
        <v>12880725.083450001</v>
      </c>
      <c r="EK28" s="56"/>
      <c r="EL28" s="56"/>
      <c r="EM28" s="56"/>
      <c r="EN28" s="56"/>
      <c r="EO28" s="56"/>
      <c r="EP28" s="56"/>
      <c r="EQ28" s="56"/>
      <c r="ER28" s="57"/>
      <c r="ES28" s="55">
        <v>5526</v>
      </c>
      <c r="ET28" s="56"/>
      <c r="EU28" s="56"/>
      <c r="EV28" s="56"/>
      <c r="EW28" s="56"/>
      <c r="EX28" s="56"/>
      <c r="EY28" s="56"/>
      <c r="EZ28" s="56"/>
      <c r="FA28" s="57"/>
    </row>
    <row r="29" spans="1:157" ht="11.45" customHeight="1" x14ac:dyDescent="0.2">
      <c r="A29" s="8"/>
      <c r="B29" s="74" t="s">
        <v>103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93"/>
      <c r="AF29" s="94"/>
      <c r="AG29" s="94"/>
      <c r="AH29" s="94"/>
      <c r="AI29" s="94"/>
      <c r="AJ29" s="94"/>
      <c r="AK29" s="58"/>
      <c r="AL29" s="59"/>
      <c r="AM29" s="59"/>
      <c r="AN29" s="59"/>
      <c r="AO29" s="59"/>
      <c r="AP29" s="59"/>
      <c r="AQ29" s="59"/>
      <c r="AR29" s="59"/>
      <c r="AS29" s="59"/>
      <c r="AT29" s="59"/>
      <c r="AU29" s="60"/>
      <c r="AV29" s="58"/>
      <c r="AW29" s="59"/>
      <c r="AX29" s="59"/>
      <c r="AY29" s="59"/>
      <c r="AZ29" s="59"/>
      <c r="BA29" s="59"/>
      <c r="BB29" s="59"/>
      <c r="BC29" s="59"/>
      <c r="BD29" s="59"/>
      <c r="BE29" s="59"/>
      <c r="BF29" s="60"/>
      <c r="BG29" s="58"/>
      <c r="BH29" s="59"/>
      <c r="BI29" s="59"/>
      <c r="BJ29" s="59"/>
      <c r="BK29" s="59"/>
      <c r="BL29" s="59"/>
      <c r="BM29" s="59"/>
      <c r="BN29" s="59"/>
      <c r="BO29" s="59"/>
      <c r="BP29" s="59"/>
      <c r="BQ29" s="60"/>
      <c r="BR29" s="58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60"/>
      <c r="CD29" s="58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60"/>
      <c r="CP29" s="58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60"/>
      <c r="DB29" s="58"/>
      <c r="DC29" s="59"/>
      <c r="DD29" s="59"/>
      <c r="DE29" s="59"/>
      <c r="DF29" s="59"/>
      <c r="DG29" s="59"/>
      <c r="DH29" s="59"/>
      <c r="DI29" s="59"/>
      <c r="DJ29" s="59"/>
      <c r="DK29" s="59"/>
      <c r="DL29" s="60"/>
      <c r="DM29" s="58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60"/>
      <c r="DY29" s="58"/>
      <c r="DZ29" s="59"/>
      <c r="EA29" s="59"/>
      <c r="EB29" s="59"/>
      <c r="EC29" s="59"/>
      <c r="ED29" s="59"/>
      <c r="EE29" s="59"/>
      <c r="EF29" s="59"/>
      <c r="EG29" s="59"/>
      <c r="EH29" s="59"/>
      <c r="EI29" s="60"/>
      <c r="EJ29" s="58"/>
      <c r="EK29" s="59"/>
      <c r="EL29" s="59"/>
      <c r="EM29" s="59"/>
      <c r="EN29" s="59"/>
      <c r="EO29" s="59"/>
      <c r="EP29" s="59"/>
      <c r="EQ29" s="59"/>
      <c r="ER29" s="60"/>
      <c r="ES29" s="58"/>
      <c r="ET29" s="59"/>
      <c r="EU29" s="59"/>
      <c r="EV29" s="59"/>
      <c r="EW29" s="59"/>
      <c r="EX29" s="59"/>
      <c r="EY29" s="59"/>
      <c r="EZ29" s="59"/>
      <c r="FA29" s="60"/>
    </row>
    <row r="30" spans="1:157" ht="11.45" customHeight="1" x14ac:dyDescent="0.2">
      <c r="A30" s="8"/>
      <c r="B30" s="86" t="s">
        <v>104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53" t="s">
        <v>105</v>
      </c>
      <c r="AF30" s="53"/>
      <c r="AG30" s="53"/>
      <c r="AH30" s="53"/>
      <c r="AI30" s="53"/>
      <c r="AJ30" s="53"/>
      <c r="AK30" s="49"/>
      <c r="AL30" s="50"/>
      <c r="AM30" s="50"/>
      <c r="AN30" s="50"/>
      <c r="AO30" s="50"/>
      <c r="AP30" s="50"/>
      <c r="AQ30" s="50"/>
      <c r="AR30" s="50"/>
      <c r="AS30" s="50"/>
      <c r="AT30" s="50"/>
      <c r="AU30" s="51"/>
      <c r="AV30" s="55">
        <v>241283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7"/>
      <c r="BG30" s="55">
        <v>69285</v>
      </c>
      <c r="BH30" s="56"/>
      <c r="BI30" s="56"/>
      <c r="BJ30" s="56"/>
      <c r="BK30" s="56"/>
      <c r="BL30" s="56"/>
      <c r="BM30" s="56"/>
      <c r="BN30" s="56"/>
      <c r="BO30" s="56"/>
      <c r="BP30" s="56"/>
      <c r="BQ30" s="57"/>
      <c r="BR30" s="54">
        <v>0</v>
      </c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>
        <v>0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>
        <v>197621</v>
      </c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5">
        <v>1230721</v>
      </c>
      <c r="DC30" s="56"/>
      <c r="DD30" s="56"/>
      <c r="DE30" s="56"/>
      <c r="DF30" s="56"/>
      <c r="DG30" s="56"/>
      <c r="DH30" s="56"/>
      <c r="DI30" s="56"/>
      <c r="DJ30" s="56"/>
      <c r="DK30" s="56"/>
      <c r="DL30" s="57"/>
      <c r="DM30" s="54">
        <v>1085235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5">
        <v>30820</v>
      </c>
      <c r="DZ30" s="56"/>
      <c r="EA30" s="56"/>
      <c r="EB30" s="56"/>
      <c r="EC30" s="56"/>
      <c r="ED30" s="56"/>
      <c r="EE30" s="56"/>
      <c r="EF30" s="56"/>
      <c r="EG30" s="56"/>
      <c r="EH30" s="56"/>
      <c r="EI30" s="57"/>
      <c r="EJ30" s="49">
        <v>29938</v>
      </c>
      <c r="EK30" s="50"/>
      <c r="EL30" s="50"/>
      <c r="EM30" s="50"/>
      <c r="EN30" s="50"/>
      <c r="EO30" s="50"/>
      <c r="EP30" s="50"/>
      <c r="EQ30" s="50"/>
      <c r="ER30" s="51"/>
      <c r="ES30" s="49">
        <v>0</v>
      </c>
      <c r="ET30" s="50"/>
      <c r="EU30" s="50"/>
      <c r="EV30" s="50"/>
      <c r="EW30" s="50"/>
      <c r="EX30" s="50"/>
      <c r="EY30" s="50"/>
      <c r="EZ30" s="50"/>
      <c r="FA30" s="51"/>
    </row>
    <row r="31" spans="1:157" ht="11.45" customHeight="1" x14ac:dyDescent="0.2">
      <c r="A31" s="8"/>
      <c r="B31" s="84" t="s">
        <v>106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53" t="s">
        <v>107</v>
      </c>
      <c r="AF31" s="53"/>
      <c r="AG31" s="53"/>
      <c r="AH31" s="53"/>
      <c r="AI31" s="53"/>
      <c r="AJ31" s="53"/>
      <c r="AK31" s="49"/>
      <c r="AL31" s="50"/>
      <c r="AM31" s="50"/>
      <c r="AN31" s="50"/>
      <c r="AO31" s="50"/>
      <c r="AP31" s="50"/>
      <c r="AQ31" s="50"/>
      <c r="AR31" s="50"/>
      <c r="AS31" s="50"/>
      <c r="AT31" s="50"/>
      <c r="AU31" s="51"/>
      <c r="AV31" s="49">
        <v>10507925.81782</v>
      </c>
      <c r="AW31" s="50"/>
      <c r="AX31" s="50"/>
      <c r="AY31" s="50"/>
      <c r="AZ31" s="50"/>
      <c r="BA31" s="50"/>
      <c r="BB31" s="50"/>
      <c r="BC31" s="50"/>
      <c r="BD31" s="50"/>
      <c r="BE31" s="50"/>
      <c r="BF31" s="51"/>
      <c r="BG31" s="49">
        <v>404236</v>
      </c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54">
        <v>19133</v>
      </c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>
        <v>0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>
        <v>812892</v>
      </c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49">
        <v>208933139.53101999</v>
      </c>
      <c r="DC31" s="50"/>
      <c r="DD31" s="50"/>
      <c r="DE31" s="50"/>
      <c r="DF31" s="50"/>
      <c r="DG31" s="50"/>
      <c r="DH31" s="50"/>
      <c r="DI31" s="50"/>
      <c r="DJ31" s="50"/>
      <c r="DK31" s="50"/>
      <c r="DL31" s="51"/>
      <c r="DM31" s="54">
        <v>154632080.69330001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49">
        <v>8185307.3780499995</v>
      </c>
      <c r="DZ31" s="50"/>
      <c r="EA31" s="50"/>
      <c r="EB31" s="50"/>
      <c r="EC31" s="50"/>
      <c r="ED31" s="50"/>
      <c r="EE31" s="50"/>
      <c r="EF31" s="50"/>
      <c r="EG31" s="50"/>
      <c r="EH31" s="50"/>
      <c r="EI31" s="51"/>
      <c r="EJ31" s="49">
        <v>8183057.2878299998</v>
      </c>
      <c r="EK31" s="50"/>
      <c r="EL31" s="50"/>
      <c r="EM31" s="50"/>
      <c r="EN31" s="50"/>
      <c r="EO31" s="50"/>
      <c r="EP31" s="50"/>
      <c r="EQ31" s="50"/>
      <c r="ER31" s="51"/>
      <c r="ES31" s="49">
        <v>11180.270700000001</v>
      </c>
      <c r="ET31" s="50"/>
      <c r="EU31" s="50"/>
      <c r="EV31" s="50"/>
      <c r="EW31" s="50"/>
      <c r="EX31" s="50"/>
      <c r="EY31" s="50"/>
      <c r="EZ31" s="50"/>
      <c r="FA31" s="51"/>
    </row>
    <row r="32" spans="1:157" ht="11.45" customHeight="1" x14ac:dyDescent="0.2">
      <c r="A32" s="6"/>
      <c r="B32" s="76" t="s">
        <v>108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7"/>
      <c r="AE32" s="64" t="s">
        <v>109</v>
      </c>
      <c r="AF32" s="65"/>
      <c r="AG32" s="65"/>
      <c r="AH32" s="65"/>
      <c r="AI32" s="65"/>
      <c r="AJ32" s="66"/>
      <c r="AK32" s="55"/>
      <c r="AL32" s="56"/>
      <c r="AM32" s="56"/>
      <c r="AN32" s="56"/>
      <c r="AO32" s="56"/>
      <c r="AP32" s="56"/>
      <c r="AQ32" s="56"/>
      <c r="AR32" s="56"/>
      <c r="AS32" s="56"/>
      <c r="AT32" s="56"/>
      <c r="AU32" s="57"/>
      <c r="AV32" s="55">
        <f>123358931.80727</f>
        <v>123358931.80727001</v>
      </c>
      <c r="AW32" s="56"/>
      <c r="AX32" s="56"/>
      <c r="AY32" s="56"/>
      <c r="AZ32" s="56"/>
      <c r="BA32" s="56"/>
      <c r="BB32" s="56"/>
      <c r="BC32" s="56"/>
      <c r="BD32" s="56"/>
      <c r="BE32" s="56"/>
      <c r="BF32" s="57"/>
      <c r="BG32" s="55">
        <f>319237-97600.981</f>
        <v>221636.019</v>
      </c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55">
        <v>3009543.4639099999</v>
      </c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7"/>
      <c r="CD32" s="55">
        <v>0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7"/>
      <c r="CP32" s="55">
        <f>398312.17043-97600.981</f>
        <v>300711.18943000003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7"/>
      <c r="DB32" s="55">
        <v>1015313093.9310199</v>
      </c>
      <c r="DC32" s="56"/>
      <c r="DD32" s="56"/>
      <c r="DE32" s="56"/>
      <c r="DF32" s="56"/>
      <c r="DG32" s="56"/>
      <c r="DH32" s="56"/>
      <c r="DI32" s="56"/>
      <c r="DJ32" s="56"/>
      <c r="DK32" s="56"/>
      <c r="DL32" s="57"/>
      <c r="DM32" s="55">
        <f>559498844.593+1</f>
        <v>559498845.59300005</v>
      </c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7"/>
      <c r="DY32" s="55">
        <v>52895446.653360002</v>
      </c>
      <c r="DZ32" s="56"/>
      <c r="EA32" s="56"/>
      <c r="EB32" s="56"/>
      <c r="EC32" s="56"/>
      <c r="ED32" s="56"/>
      <c r="EE32" s="56"/>
      <c r="EF32" s="56"/>
      <c r="EG32" s="56"/>
      <c r="EH32" s="56"/>
      <c r="EI32" s="57"/>
      <c r="EJ32" s="55">
        <v>52892045.653360002</v>
      </c>
      <c r="EK32" s="56"/>
      <c r="EL32" s="56"/>
      <c r="EM32" s="56"/>
      <c r="EN32" s="56"/>
      <c r="EO32" s="56"/>
      <c r="EP32" s="56"/>
      <c r="EQ32" s="56"/>
      <c r="ER32" s="57"/>
      <c r="ES32" s="55">
        <v>2981919.4831099999</v>
      </c>
      <c r="ET32" s="56"/>
      <c r="EU32" s="56"/>
      <c r="EV32" s="56"/>
      <c r="EW32" s="56"/>
      <c r="EX32" s="56"/>
      <c r="EY32" s="56"/>
      <c r="EZ32" s="56"/>
      <c r="FA32" s="57"/>
    </row>
    <row r="33" spans="1:157" ht="11.45" customHeight="1" x14ac:dyDescent="0.2">
      <c r="A33" s="8"/>
      <c r="B33" s="74" t="s">
        <v>110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5"/>
      <c r="AE33" s="67"/>
      <c r="AF33" s="68"/>
      <c r="AG33" s="68"/>
      <c r="AH33" s="68"/>
      <c r="AI33" s="68"/>
      <c r="AJ33" s="69"/>
      <c r="AK33" s="58"/>
      <c r="AL33" s="59"/>
      <c r="AM33" s="59"/>
      <c r="AN33" s="59"/>
      <c r="AO33" s="59"/>
      <c r="AP33" s="59"/>
      <c r="AQ33" s="59"/>
      <c r="AR33" s="59"/>
      <c r="AS33" s="59"/>
      <c r="AT33" s="59"/>
      <c r="AU33" s="60"/>
      <c r="AV33" s="58"/>
      <c r="AW33" s="59"/>
      <c r="AX33" s="59"/>
      <c r="AY33" s="59"/>
      <c r="AZ33" s="59"/>
      <c r="BA33" s="59"/>
      <c r="BB33" s="59"/>
      <c r="BC33" s="59"/>
      <c r="BD33" s="59"/>
      <c r="BE33" s="59"/>
      <c r="BF33" s="60"/>
      <c r="BG33" s="58"/>
      <c r="BH33" s="59"/>
      <c r="BI33" s="59"/>
      <c r="BJ33" s="59"/>
      <c r="BK33" s="59"/>
      <c r="BL33" s="59"/>
      <c r="BM33" s="59"/>
      <c r="BN33" s="59"/>
      <c r="BO33" s="59"/>
      <c r="BP33" s="59"/>
      <c r="BQ33" s="60"/>
      <c r="BR33" s="58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0"/>
      <c r="CD33" s="58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60"/>
      <c r="CP33" s="58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60"/>
      <c r="DB33" s="58"/>
      <c r="DC33" s="59"/>
      <c r="DD33" s="59"/>
      <c r="DE33" s="59"/>
      <c r="DF33" s="59"/>
      <c r="DG33" s="59"/>
      <c r="DH33" s="59"/>
      <c r="DI33" s="59"/>
      <c r="DJ33" s="59"/>
      <c r="DK33" s="59"/>
      <c r="DL33" s="60"/>
      <c r="DM33" s="58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60"/>
      <c r="DY33" s="58"/>
      <c r="DZ33" s="59"/>
      <c r="EA33" s="59"/>
      <c r="EB33" s="59"/>
      <c r="EC33" s="59"/>
      <c r="ED33" s="59"/>
      <c r="EE33" s="59"/>
      <c r="EF33" s="59"/>
      <c r="EG33" s="59"/>
      <c r="EH33" s="59"/>
      <c r="EI33" s="60"/>
      <c r="EJ33" s="58"/>
      <c r="EK33" s="59"/>
      <c r="EL33" s="59"/>
      <c r="EM33" s="59"/>
      <c r="EN33" s="59"/>
      <c r="EO33" s="59"/>
      <c r="EP33" s="59"/>
      <c r="EQ33" s="59"/>
      <c r="ER33" s="60"/>
      <c r="ES33" s="58"/>
      <c r="ET33" s="59"/>
      <c r="EU33" s="59"/>
      <c r="EV33" s="59"/>
      <c r="EW33" s="59"/>
      <c r="EX33" s="59"/>
      <c r="EY33" s="59"/>
      <c r="EZ33" s="59"/>
      <c r="FA33" s="60"/>
    </row>
    <row r="34" spans="1:157" ht="11.45" customHeight="1" x14ac:dyDescent="0.2">
      <c r="A34" s="6"/>
      <c r="B34" s="63" t="s">
        <v>111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85"/>
      <c r="AE34" s="64" t="s">
        <v>112</v>
      </c>
      <c r="AF34" s="65"/>
      <c r="AG34" s="65"/>
      <c r="AH34" s="65"/>
      <c r="AI34" s="65"/>
      <c r="AJ34" s="66"/>
      <c r="AK34" s="55"/>
      <c r="AL34" s="56"/>
      <c r="AM34" s="56"/>
      <c r="AN34" s="56"/>
      <c r="AO34" s="56"/>
      <c r="AP34" s="56"/>
      <c r="AQ34" s="56"/>
      <c r="AR34" s="56"/>
      <c r="AS34" s="56"/>
      <c r="AT34" s="56"/>
      <c r="AU34" s="57"/>
      <c r="AV34" s="55">
        <v>4330019.1417199997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7"/>
      <c r="BG34" s="55">
        <v>7192</v>
      </c>
      <c r="BH34" s="56"/>
      <c r="BI34" s="56"/>
      <c r="BJ34" s="56"/>
      <c r="BK34" s="56"/>
      <c r="BL34" s="56"/>
      <c r="BM34" s="56"/>
      <c r="BN34" s="56"/>
      <c r="BO34" s="56"/>
      <c r="BP34" s="56"/>
      <c r="BQ34" s="57"/>
      <c r="BR34" s="55">
        <v>424085.24745000002</v>
      </c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7"/>
      <c r="CD34" s="55">
        <v>0</v>
      </c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7"/>
      <c r="CP34" s="55">
        <v>44495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7"/>
      <c r="DB34" s="55">
        <v>52496346.754370004</v>
      </c>
      <c r="DC34" s="56"/>
      <c r="DD34" s="56"/>
      <c r="DE34" s="56"/>
      <c r="DF34" s="56"/>
      <c r="DG34" s="56"/>
      <c r="DH34" s="56"/>
      <c r="DI34" s="56"/>
      <c r="DJ34" s="56"/>
      <c r="DK34" s="56"/>
      <c r="DL34" s="57"/>
      <c r="DM34" s="55">
        <v>19659808.038119998</v>
      </c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7"/>
      <c r="DY34" s="55">
        <v>3610287.68567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57"/>
      <c r="EJ34" s="55">
        <v>3607006.68567</v>
      </c>
      <c r="EK34" s="56"/>
      <c r="EL34" s="56"/>
      <c r="EM34" s="56"/>
      <c r="EN34" s="56"/>
      <c r="EO34" s="56"/>
      <c r="EP34" s="56"/>
      <c r="EQ34" s="56"/>
      <c r="ER34" s="57"/>
      <c r="ES34" s="55">
        <v>416383.58256999997</v>
      </c>
      <c r="ET34" s="56"/>
      <c r="EU34" s="56"/>
      <c r="EV34" s="56"/>
      <c r="EW34" s="56"/>
      <c r="EX34" s="56"/>
      <c r="EY34" s="56"/>
      <c r="EZ34" s="56"/>
      <c r="FA34" s="57"/>
    </row>
    <row r="35" spans="1:157" ht="11.45" customHeight="1" x14ac:dyDescent="0.2">
      <c r="A35" s="7"/>
      <c r="B35" s="72" t="s">
        <v>113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3"/>
      <c r="AE35" s="78"/>
      <c r="AF35" s="79"/>
      <c r="AG35" s="79"/>
      <c r="AH35" s="79"/>
      <c r="AI35" s="79"/>
      <c r="AJ35" s="80"/>
      <c r="AK35" s="81"/>
      <c r="AL35" s="82"/>
      <c r="AM35" s="82"/>
      <c r="AN35" s="82"/>
      <c r="AO35" s="82"/>
      <c r="AP35" s="82"/>
      <c r="AQ35" s="82"/>
      <c r="AR35" s="82"/>
      <c r="AS35" s="82"/>
      <c r="AT35" s="82"/>
      <c r="AU35" s="83"/>
      <c r="AV35" s="81"/>
      <c r="AW35" s="82"/>
      <c r="AX35" s="82"/>
      <c r="AY35" s="82"/>
      <c r="AZ35" s="82"/>
      <c r="BA35" s="82"/>
      <c r="BB35" s="82"/>
      <c r="BC35" s="82"/>
      <c r="BD35" s="82"/>
      <c r="BE35" s="82"/>
      <c r="BF35" s="83"/>
      <c r="BG35" s="81"/>
      <c r="BH35" s="82"/>
      <c r="BI35" s="82"/>
      <c r="BJ35" s="82"/>
      <c r="BK35" s="82"/>
      <c r="BL35" s="82"/>
      <c r="BM35" s="82"/>
      <c r="BN35" s="82"/>
      <c r="BO35" s="82"/>
      <c r="BP35" s="82"/>
      <c r="BQ35" s="83"/>
      <c r="BR35" s="81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1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1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/>
      <c r="DC35" s="82"/>
      <c r="DD35" s="82"/>
      <c r="DE35" s="82"/>
      <c r="DF35" s="82"/>
      <c r="DG35" s="82"/>
      <c r="DH35" s="82"/>
      <c r="DI35" s="82"/>
      <c r="DJ35" s="82"/>
      <c r="DK35" s="82"/>
      <c r="DL35" s="83"/>
      <c r="DM35" s="81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3"/>
      <c r="DY35" s="81"/>
      <c r="DZ35" s="82"/>
      <c r="EA35" s="82"/>
      <c r="EB35" s="82"/>
      <c r="EC35" s="82"/>
      <c r="ED35" s="82"/>
      <c r="EE35" s="82"/>
      <c r="EF35" s="82"/>
      <c r="EG35" s="82"/>
      <c r="EH35" s="82"/>
      <c r="EI35" s="83"/>
      <c r="EJ35" s="81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3"/>
    </row>
    <row r="36" spans="1:157" ht="11.45" customHeight="1" x14ac:dyDescent="0.2">
      <c r="A36" s="7"/>
      <c r="B36" s="72" t="s">
        <v>114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78"/>
      <c r="AF36" s="79"/>
      <c r="AG36" s="79"/>
      <c r="AH36" s="79"/>
      <c r="AI36" s="79"/>
      <c r="AJ36" s="80"/>
      <c r="AK36" s="81"/>
      <c r="AL36" s="82"/>
      <c r="AM36" s="82"/>
      <c r="AN36" s="82"/>
      <c r="AO36" s="82"/>
      <c r="AP36" s="82"/>
      <c r="AQ36" s="82"/>
      <c r="AR36" s="82"/>
      <c r="AS36" s="82"/>
      <c r="AT36" s="82"/>
      <c r="AU36" s="83"/>
      <c r="AV36" s="81"/>
      <c r="AW36" s="82"/>
      <c r="AX36" s="82"/>
      <c r="AY36" s="82"/>
      <c r="AZ36" s="82"/>
      <c r="BA36" s="82"/>
      <c r="BB36" s="82"/>
      <c r="BC36" s="82"/>
      <c r="BD36" s="82"/>
      <c r="BE36" s="82"/>
      <c r="BF36" s="83"/>
      <c r="BG36" s="81"/>
      <c r="BH36" s="82"/>
      <c r="BI36" s="82"/>
      <c r="BJ36" s="82"/>
      <c r="BK36" s="82"/>
      <c r="BL36" s="82"/>
      <c r="BM36" s="82"/>
      <c r="BN36" s="82"/>
      <c r="BO36" s="82"/>
      <c r="BP36" s="82"/>
      <c r="BQ36" s="83"/>
      <c r="BR36" s="81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3"/>
      <c r="CD36" s="81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1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/>
      <c r="DC36" s="82"/>
      <c r="DD36" s="82"/>
      <c r="DE36" s="82"/>
      <c r="DF36" s="82"/>
      <c r="DG36" s="82"/>
      <c r="DH36" s="82"/>
      <c r="DI36" s="82"/>
      <c r="DJ36" s="82"/>
      <c r="DK36" s="82"/>
      <c r="DL36" s="83"/>
      <c r="DM36" s="81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3"/>
      <c r="DY36" s="81"/>
      <c r="DZ36" s="82"/>
      <c r="EA36" s="82"/>
      <c r="EB36" s="82"/>
      <c r="EC36" s="82"/>
      <c r="ED36" s="82"/>
      <c r="EE36" s="82"/>
      <c r="EF36" s="82"/>
      <c r="EG36" s="82"/>
      <c r="EH36" s="82"/>
      <c r="EI36" s="83"/>
      <c r="EJ36" s="81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3"/>
    </row>
    <row r="37" spans="1:157" ht="11.45" customHeight="1" x14ac:dyDescent="0.2">
      <c r="A37" s="7"/>
      <c r="B37" s="72" t="s">
        <v>115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78"/>
      <c r="AF37" s="79"/>
      <c r="AG37" s="79"/>
      <c r="AH37" s="79"/>
      <c r="AI37" s="79"/>
      <c r="AJ37" s="80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3"/>
      <c r="AV37" s="81"/>
      <c r="AW37" s="82"/>
      <c r="AX37" s="82"/>
      <c r="AY37" s="82"/>
      <c r="AZ37" s="82"/>
      <c r="BA37" s="82"/>
      <c r="BB37" s="82"/>
      <c r="BC37" s="82"/>
      <c r="BD37" s="82"/>
      <c r="BE37" s="82"/>
      <c r="BF37" s="83"/>
      <c r="BG37" s="81"/>
      <c r="BH37" s="82"/>
      <c r="BI37" s="82"/>
      <c r="BJ37" s="82"/>
      <c r="BK37" s="82"/>
      <c r="BL37" s="82"/>
      <c r="BM37" s="82"/>
      <c r="BN37" s="82"/>
      <c r="BO37" s="82"/>
      <c r="BP37" s="82"/>
      <c r="BQ37" s="83"/>
      <c r="BR37" s="81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3"/>
      <c r="CD37" s="81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1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/>
      <c r="DC37" s="82"/>
      <c r="DD37" s="82"/>
      <c r="DE37" s="82"/>
      <c r="DF37" s="82"/>
      <c r="DG37" s="82"/>
      <c r="DH37" s="82"/>
      <c r="DI37" s="82"/>
      <c r="DJ37" s="82"/>
      <c r="DK37" s="82"/>
      <c r="DL37" s="83"/>
      <c r="DM37" s="81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3"/>
      <c r="DY37" s="81"/>
      <c r="DZ37" s="82"/>
      <c r="EA37" s="82"/>
      <c r="EB37" s="82"/>
      <c r="EC37" s="82"/>
      <c r="ED37" s="82"/>
      <c r="EE37" s="82"/>
      <c r="EF37" s="82"/>
      <c r="EG37" s="82"/>
      <c r="EH37" s="82"/>
      <c r="EI37" s="83"/>
      <c r="EJ37" s="81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3"/>
    </row>
    <row r="38" spans="1:157" ht="11.45" customHeight="1" x14ac:dyDescent="0.2">
      <c r="A38" s="8"/>
      <c r="B38" s="74" t="s">
        <v>116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5"/>
      <c r="AE38" s="67"/>
      <c r="AF38" s="68"/>
      <c r="AG38" s="68"/>
      <c r="AH38" s="68"/>
      <c r="AI38" s="68"/>
      <c r="AJ38" s="69"/>
      <c r="AK38" s="58"/>
      <c r="AL38" s="59"/>
      <c r="AM38" s="59"/>
      <c r="AN38" s="59"/>
      <c r="AO38" s="59"/>
      <c r="AP38" s="59"/>
      <c r="AQ38" s="59"/>
      <c r="AR38" s="59"/>
      <c r="AS38" s="59"/>
      <c r="AT38" s="59"/>
      <c r="AU38" s="60"/>
      <c r="AV38" s="58"/>
      <c r="AW38" s="59"/>
      <c r="AX38" s="59"/>
      <c r="AY38" s="59"/>
      <c r="AZ38" s="59"/>
      <c r="BA38" s="59"/>
      <c r="BB38" s="59"/>
      <c r="BC38" s="59"/>
      <c r="BD38" s="59"/>
      <c r="BE38" s="59"/>
      <c r="BF38" s="60"/>
      <c r="BG38" s="58"/>
      <c r="BH38" s="59"/>
      <c r="BI38" s="59"/>
      <c r="BJ38" s="59"/>
      <c r="BK38" s="59"/>
      <c r="BL38" s="59"/>
      <c r="BM38" s="59"/>
      <c r="BN38" s="59"/>
      <c r="BO38" s="59"/>
      <c r="BP38" s="59"/>
      <c r="BQ38" s="60"/>
      <c r="BR38" s="58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60"/>
      <c r="CD38" s="58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60"/>
      <c r="CP38" s="58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60"/>
      <c r="DB38" s="58"/>
      <c r="DC38" s="59"/>
      <c r="DD38" s="59"/>
      <c r="DE38" s="59"/>
      <c r="DF38" s="59"/>
      <c r="DG38" s="59"/>
      <c r="DH38" s="59"/>
      <c r="DI38" s="59"/>
      <c r="DJ38" s="59"/>
      <c r="DK38" s="59"/>
      <c r="DL38" s="60"/>
      <c r="DM38" s="58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60"/>
      <c r="DY38" s="58"/>
      <c r="DZ38" s="59"/>
      <c r="EA38" s="59"/>
      <c r="EB38" s="59"/>
      <c r="EC38" s="59"/>
      <c r="ED38" s="59"/>
      <c r="EE38" s="59"/>
      <c r="EF38" s="59"/>
      <c r="EG38" s="59"/>
      <c r="EH38" s="59"/>
      <c r="EI38" s="60"/>
      <c r="EJ38" s="58"/>
      <c r="EK38" s="59"/>
      <c r="EL38" s="59"/>
      <c r="EM38" s="59"/>
      <c r="EN38" s="59"/>
      <c r="EO38" s="59"/>
      <c r="EP38" s="59"/>
      <c r="EQ38" s="59"/>
      <c r="ER38" s="60"/>
      <c r="ES38" s="58"/>
      <c r="ET38" s="59"/>
      <c r="EU38" s="59"/>
      <c r="EV38" s="59"/>
      <c r="EW38" s="59"/>
      <c r="EX38" s="59"/>
      <c r="EY38" s="59"/>
      <c r="EZ38" s="59"/>
      <c r="FA38" s="60"/>
    </row>
    <row r="39" spans="1:157" ht="11.45" customHeight="1" x14ac:dyDescent="0.2">
      <c r="A39" s="6"/>
      <c r="B39" s="76" t="s">
        <v>117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7"/>
      <c r="AE39" s="64" t="s">
        <v>118</v>
      </c>
      <c r="AF39" s="65"/>
      <c r="AG39" s="65"/>
      <c r="AH39" s="65"/>
      <c r="AI39" s="65"/>
      <c r="AJ39" s="66"/>
      <c r="AK39" s="55"/>
      <c r="AL39" s="56"/>
      <c r="AM39" s="56"/>
      <c r="AN39" s="56"/>
      <c r="AO39" s="56"/>
      <c r="AP39" s="56"/>
      <c r="AQ39" s="56"/>
      <c r="AR39" s="56"/>
      <c r="AS39" s="56"/>
      <c r="AT39" s="56"/>
      <c r="AU39" s="57"/>
      <c r="AV39" s="55">
        <v>119028912.66555001</v>
      </c>
      <c r="AW39" s="56"/>
      <c r="AX39" s="56"/>
      <c r="AY39" s="56"/>
      <c r="AZ39" s="56"/>
      <c r="BA39" s="56"/>
      <c r="BB39" s="56"/>
      <c r="BC39" s="56"/>
      <c r="BD39" s="56"/>
      <c r="BE39" s="56"/>
      <c r="BF39" s="57"/>
      <c r="BG39" s="55">
        <v>312045</v>
      </c>
      <c r="BH39" s="56"/>
      <c r="BI39" s="56"/>
      <c r="BJ39" s="56"/>
      <c r="BK39" s="56"/>
      <c r="BL39" s="56"/>
      <c r="BM39" s="56"/>
      <c r="BN39" s="56"/>
      <c r="BO39" s="56"/>
      <c r="BP39" s="56"/>
      <c r="BQ39" s="57"/>
      <c r="BR39" s="55">
        <v>2585458.2164599998</v>
      </c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7"/>
      <c r="CD39" s="55">
        <v>0</v>
      </c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7"/>
      <c r="CP39" s="55">
        <v>353817.17043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7"/>
      <c r="DB39" s="55">
        <v>962816747.17665005</v>
      </c>
      <c r="DC39" s="56"/>
      <c r="DD39" s="56"/>
      <c r="DE39" s="56"/>
      <c r="DF39" s="56"/>
      <c r="DG39" s="56"/>
      <c r="DH39" s="56"/>
      <c r="DI39" s="56"/>
      <c r="DJ39" s="56"/>
      <c r="DK39" s="56"/>
      <c r="DL39" s="57"/>
      <c r="DM39" s="55">
        <f>539839036.55488+1</f>
        <v>539839037.55488002</v>
      </c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7"/>
      <c r="DY39" s="55">
        <v>49285158.967689998</v>
      </c>
      <c r="DZ39" s="56"/>
      <c r="EA39" s="56"/>
      <c r="EB39" s="56"/>
      <c r="EC39" s="56"/>
      <c r="ED39" s="56"/>
      <c r="EE39" s="56"/>
      <c r="EF39" s="56"/>
      <c r="EG39" s="56"/>
      <c r="EH39" s="56"/>
      <c r="EI39" s="57"/>
      <c r="EJ39" s="55">
        <v>49285038.967689998</v>
      </c>
      <c r="EK39" s="56"/>
      <c r="EL39" s="56"/>
      <c r="EM39" s="56"/>
      <c r="EN39" s="56"/>
      <c r="EO39" s="56"/>
      <c r="EP39" s="56"/>
      <c r="EQ39" s="56"/>
      <c r="ER39" s="57"/>
      <c r="ES39" s="55">
        <v>2565535.9005399998</v>
      </c>
      <c r="ET39" s="56"/>
      <c r="EU39" s="56"/>
      <c r="EV39" s="56"/>
      <c r="EW39" s="56"/>
      <c r="EX39" s="56"/>
      <c r="EY39" s="56"/>
      <c r="EZ39" s="56"/>
      <c r="FA39" s="57"/>
    </row>
    <row r="40" spans="1:157" ht="11.45" customHeight="1" x14ac:dyDescent="0.2">
      <c r="A40" s="7"/>
      <c r="B40" s="72" t="s">
        <v>119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78"/>
      <c r="AF40" s="79"/>
      <c r="AG40" s="79"/>
      <c r="AH40" s="79"/>
      <c r="AI40" s="79"/>
      <c r="AJ40" s="80"/>
      <c r="AK40" s="81"/>
      <c r="AL40" s="82"/>
      <c r="AM40" s="82"/>
      <c r="AN40" s="82"/>
      <c r="AO40" s="82"/>
      <c r="AP40" s="82"/>
      <c r="AQ40" s="82"/>
      <c r="AR40" s="82"/>
      <c r="AS40" s="82"/>
      <c r="AT40" s="82"/>
      <c r="AU40" s="83"/>
      <c r="AV40" s="81"/>
      <c r="AW40" s="82"/>
      <c r="AX40" s="82"/>
      <c r="AY40" s="82"/>
      <c r="AZ40" s="82"/>
      <c r="BA40" s="82"/>
      <c r="BB40" s="82"/>
      <c r="BC40" s="82"/>
      <c r="BD40" s="82"/>
      <c r="BE40" s="82"/>
      <c r="BF40" s="83"/>
      <c r="BG40" s="81"/>
      <c r="BH40" s="82"/>
      <c r="BI40" s="82"/>
      <c r="BJ40" s="82"/>
      <c r="BK40" s="82"/>
      <c r="BL40" s="82"/>
      <c r="BM40" s="82"/>
      <c r="BN40" s="82"/>
      <c r="BO40" s="82"/>
      <c r="BP40" s="82"/>
      <c r="BQ40" s="83"/>
      <c r="BR40" s="81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3"/>
      <c r="CD40" s="81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1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/>
      <c r="DC40" s="82"/>
      <c r="DD40" s="82"/>
      <c r="DE40" s="82"/>
      <c r="DF40" s="82"/>
      <c r="DG40" s="82"/>
      <c r="DH40" s="82"/>
      <c r="DI40" s="82"/>
      <c r="DJ40" s="82"/>
      <c r="DK40" s="82"/>
      <c r="DL40" s="83"/>
      <c r="DM40" s="81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3"/>
      <c r="DY40" s="81"/>
      <c r="DZ40" s="82"/>
      <c r="EA40" s="82"/>
      <c r="EB40" s="82"/>
      <c r="EC40" s="82"/>
      <c r="ED40" s="82"/>
      <c r="EE40" s="82"/>
      <c r="EF40" s="82"/>
      <c r="EG40" s="82"/>
      <c r="EH40" s="82"/>
      <c r="EI40" s="83"/>
      <c r="EJ40" s="81"/>
      <c r="EK40" s="82"/>
      <c r="EL40" s="82"/>
      <c r="EM40" s="82"/>
      <c r="EN40" s="82"/>
      <c r="EO40" s="82"/>
      <c r="EP40" s="82"/>
      <c r="EQ40" s="82"/>
      <c r="ER40" s="83"/>
      <c r="ES40" s="81"/>
      <c r="ET40" s="82"/>
      <c r="EU40" s="82"/>
      <c r="EV40" s="82"/>
      <c r="EW40" s="82"/>
      <c r="EX40" s="82"/>
      <c r="EY40" s="82"/>
      <c r="EZ40" s="82"/>
      <c r="FA40" s="83"/>
    </row>
    <row r="41" spans="1:157" ht="11.45" customHeight="1" x14ac:dyDescent="0.2">
      <c r="A41" s="8"/>
      <c r="B41" s="74" t="s">
        <v>120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5"/>
      <c r="AE41" s="67"/>
      <c r="AF41" s="68"/>
      <c r="AG41" s="68"/>
      <c r="AH41" s="68"/>
      <c r="AI41" s="68"/>
      <c r="AJ41" s="69"/>
      <c r="AK41" s="58"/>
      <c r="AL41" s="59"/>
      <c r="AM41" s="59"/>
      <c r="AN41" s="59"/>
      <c r="AO41" s="59"/>
      <c r="AP41" s="59"/>
      <c r="AQ41" s="59"/>
      <c r="AR41" s="59"/>
      <c r="AS41" s="59"/>
      <c r="AT41" s="59"/>
      <c r="AU41" s="60"/>
      <c r="AV41" s="58"/>
      <c r="AW41" s="59"/>
      <c r="AX41" s="59"/>
      <c r="AY41" s="59"/>
      <c r="AZ41" s="59"/>
      <c r="BA41" s="59"/>
      <c r="BB41" s="59"/>
      <c r="BC41" s="59"/>
      <c r="BD41" s="59"/>
      <c r="BE41" s="59"/>
      <c r="BF41" s="60"/>
      <c r="BG41" s="58"/>
      <c r="BH41" s="59"/>
      <c r="BI41" s="59"/>
      <c r="BJ41" s="59"/>
      <c r="BK41" s="59"/>
      <c r="BL41" s="59"/>
      <c r="BM41" s="59"/>
      <c r="BN41" s="59"/>
      <c r="BO41" s="59"/>
      <c r="BP41" s="59"/>
      <c r="BQ41" s="60"/>
      <c r="BR41" s="58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60"/>
      <c r="CD41" s="58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60"/>
      <c r="CP41" s="58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60"/>
      <c r="DB41" s="58"/>
      <c r="DC41" s="59"/>
      <c r="DD41" s="59"/>
      <c r="DE41" s="59"/>
      <c r="DF41" s="59"/>
      <c r="DG41" s="59"/>
      <c r="DH41" s="59"/>
      <c r="DI41" s="59"/>
      <c r="DJ41" s="59"/>
      <c r="DK41" s="59"/>
      <c r="DL41" s="60"/>
      <c r="DM41" s="58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60"/>
      <c r="DY41" s="58"/>
      <c r="DZ41" s="59"/>
      <c r="EA41" s="59"/>
      <c r="EB41" s="59"/>
      <c r="EC41" s="59"/>
      <c r="ED41" s="59"/>
      <c r="EE41" s="59"/>
      <c r="EF41" s="59"/>
      <c r="EG41" s="59"/>
      <c r="EH41" s="59"/>
      <c r="EI41" s="60"/>
      <c r="EJ41" s="58"/>
      <c r="EK41" s="59"/>
      <c r="EL41" s="59"/>
      <c r="EM41" s="59"/>
      <c r="EN41" s="59"/>
      <c r="EO41" s="59"/>
      <c r="EP41" s="59"/>
      <c r="EQ41" s="59"/>
      <c r="ER41" s="60"/>
      <c r="ES41" s="58"/>
      <c r="ET41" s="59"/>
      <c r="EU41" s="59"/>
      <c r="EV41" s="59"/>
      <c r="EW41" s="59"/>
      <c r="EX41" s="59"/>
      <c r="EY41" s="59"/>
      <c r="EZ41" s="59"/>
      <c r="FA41" s="60"/>
    </row>
    <row r="42" spans="1:157" ht="11.45" customHeight="1" x14ac:dyDescent="0.2">
      <c r="A42" s="8"/>
      <c r="B42" s="84" t="s">
        <v>121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53" t="s">
        <v>122</v>
      </c>
      <c r="AF42" s="53"/>
      <c r="AG42" s="53"/>
      <c r="AH42" s="53"/>
      <c r="AI42" s="53"/>
      <c r="AJ42" s="53"/>
      <c r="AK42" s="49"/>
      <c r="AL42" s="50"/>
      <c r="AM42" s="50"/>
      <c r="AN42" s="50"/>
      <c r="AO42" s="50"/>
      <c r="AP42" s="50"/>
      <c r="AQ42" s="50"/>
      <c r="AR42" s="50"/>
      <c r="AS42" s="50"/>
      <c r="AT42" s="50"/>
      <c r="AU42" s="51"/>
      <c r="AV42" s="49">
        <v>794040.98817000003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1"/>
      <c r="BG42" s="49">
        <v>1154</v>
      </c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54">
        <v>8871</v>
      </c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>
        <v>0</v>
      </c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>
        <v>260815.3383</v>
      </c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49">
        <v>5066616.76272</v>
      </c>
      <c r="DC42" s="50"/>
      <c r="DD42" s="50"/>
      <c r="DE42" s="50"/>
      <c r="DF42" s="50"/>
      <c r="DG42" s="50"/>
      <c r="DH42" s="50"/>
      <c r="DI42" s="50"/>
      <c r="DJ42" s="50"/>
      <c r="DK42" s="50"/>
      <c r="DL42" s="51"/>
      <c r="DM42" s="54">
        <v>2568537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49">
        <v>406954.29559999995</v>
      </c>
      <c r="DZ42" s="50"/>
      <c r="EA42" s="50"/>
      <c r="EB42" s="50"/>
      <c r="EC42" s="50"/>
      <c r="ED42" s="50"/>
      <c r="EE42" s="50"/>
      <c r="EF42" s="50"/>
      <c r="EG42" s="50"/>
      <c r="EH42" s="50"/>
      <c r="EI42" s="51"/>
      <c r="EJ42" s="49">
        <v>406954.70646999998</v>
      </c>
      <c r="EK42" s="50"/>
      <c r="EL42" s="50"/>
      <c r="EM42" s="50"/>
      <c r="EN42" s="50"/>
      <c r="EO42" s="50"/>
      <c r="EP42" s="50"/>
      <c r="EQ42" s="50"/>
      <c r="ER42" s="51"/>
      <c r="ES42" s="49">
        <v>17848.840560000001</v>
      </c>
      <c r="ET42" s="50"/>
      <c r="EU42" s="50"/>
      <c r="EV42" s="50"/>
      <c r="EW42" s="50"/>
      <c r="EX42" s="50"/>
      <c r="EY42" s="50"/>
      <c r="EZ42" s="50"/>
      <c r="FA42" s="51"/>
    </row>
    <row r="43" spans="1:157" ht="11.45" customHeight="1" x14ac:dyDescent="0.2">
      <c r="A43" s="6"/>
      <c r="B43" s="76" t="s">
        <v>123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7"/>
      <c r="AE43" s="64" t="s">
        <v>124</v>
      </c>
      <c r="AF43" s="65"/>
      <c r="AG43" s="65"/>
      <c r="AH43" s="65"/>
      <c r="AI43" s="65"/>
      <c r="AJ43" s="66"/>
      <c r="AK43" s="55"/>
      <c r="AL43" s="56"/>
      <c r="AM43" s="56"/>
      <c r="AN43" s="56"/>
      <c r="AO43" s="56"/>
      <c r="AP43" s="56"/>
      <c r="AQ43" s="56"/>
      <c r="AR43" s="56"/>
      <c r="AS43" s="56"/>
      <c r="AT43" s="56"/>
      <c r="AU43" s="57"/>
      <c r="AV43" s="55">
        <v>0</v>
      </c>
      <c r="AW43" s="56"/>
      <c r="AX43" s="56"/>
      <c r="AY43" s="56"/>
      <c r="AZ43" s="56"/>
      <c r="BA43" s="56"/>
      <c r="BB43" s="56"/>
      <c r="BC43" s="56"/>
      <c r="BD43" s="56"/>
      <c r="BE43" s="56"/>
      <c r="BF43" s="57"/>
      <c r="BG43" s="55">
        <v>0</v>
      </c>
      <c r="BH43" s="56"/>
      <c r="BI43" s="56"/>
      <c r="BJ43" s="56"/>
      <c r="BK43" s="56"/>
      <c r="BL43" s="56"/>
      <c r="BM43" s="56"/>
      <c r="BN43" s="56"/>
      <c r="BO43" s="56"/>
      <c r="BP43" s="56"/>
      <c r="BQ43" s="57"/>
      <c r="BR43" s="55">
        <v>503</v>
      </c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7"/>
      <c r="CD43" s="55">
        <v>0</v>
      </c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7"/>
      <c r="CP43" s="55">
        <v>0</v>
      </c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7"/>
      <c r="DB43" s="55">
        <v>53524</v>
      </c>
      <c r="DC43" s="56"/>
      <c r="DD43" s="56"/>
      <c r="DE43" s="56"/>
      <c r="DF43" s="56"/>
      <c r="DG43" s="56"/>
      <c r="DH43" s="56"/>
      <c r="DI43" s="56"/>
      <c r="DJ43" s="56"/>
      <c r="DK43" s="56"/>
      <c r="DL43" s="57"/>
      <c r="DM43" s="55">
        <v>28080</v>
      </c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7"/>
      <c r="DY43" s="55">
        <v>1853</v>
      </c>
      <c r="DZ43" s="56"/>
      <c r="EA43" s="56"/>
      <c r="EB43" s="56"/>
      <c r="EC43" s="56"/>
      <c r="ED43" s="56"/>
      <c r="EE43" s="56"/>
      <c r="EF43" s="56"/>
      <c r="EG43" s="56"/>
      <c r="EH43" s="56"/>
      <c r="EI43" s="57"/>
      <c r="EJ43" s="55">
        <v>725</v>
      </c>
      <c r="EK43" s="56"/>
      <c r="EL43" s="56"/>
      <c r="EM43" s="56"/>
      <c r="EN43" s="56"/>
      <c r="EO43" s="56"/>
      <c r="EP43" s="56"/>
      <c r="EQ43" s="56"/>
      <c r="ER43" s="57"/>
      <c r="ES43" s="55">
        <v>502</v>
      </c>
      <c r="ET43" s="56"/>
      <c r="EU43" s="56"/>
      <c r="EV43" s="56"/>
      <c r="EW43" s="56"/>
      <c r="EX43" s="56"/>
      <c r="EY43" s="56"/>
      <c r="EZ43" s="56"/>
      <c r="FA43" s="57"/>
    </row>
    <row r="44" spans="1:157" ht="11.45" customHeight="1" x14ac:dyDescent="0.2">
      <c r="A44" s="7"/>
      <c r="B44" s="72" t="s">
        <v>125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78"/>
      <c r="AF44" s="79"/>
      <c r="AG44" s="79"/>
      <c r="AH44" s="79"/>
      <c r="AI44" s="79"/>
      <c r="AJ44" s="80"/>
      <c r="AK44" s="81"/>
      <c r="AL44" s="82"/>
      <c r="AM44" s="82"/>
      <c r="AN44" s="82"/>
      <c r="AO44" s="82"/>
      <c r="AP44" s="82"/>
      <c r="AQ44" s="82"/>
      <c r="AR44" s="82"/>
      <c r="AS44" s="82"/>
      <c r="AT44" s="82"/>
      <c r="AU44" s="83"/>
      <c r="AV44" s="81"/>
      <c r="AW44" s="82"/>
      <c r="AX44" s="82"/>
      <c r="AY44" s="82"/>
      <c r="AZ44" s="82"/>
      <c r="BA44" s="82"/>
      <c r="BB44" s="82"/>
      <c r="BC44" s="82"/>
      <c r="BD44" s="82"/>
      <c r="BE44" s="82"/>
      <c r="BF44" s="83"/>
      <c r="BG44" s="81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81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3"/>
      <c r="CD44" s="81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/>
      <c r="DC44" s="82"/>
      <c r="DD44" s="82"/>
      <c r="DE44" s="82"/>
      <c r="DF44" s="82"/>
      <c r="DG44" s="82"/>
      <c r="DH44" s="82"/>
      <c r="DI44" s="82"/>
      <c r="DJ44" s="82"/>
      <c r="DK44" s="82"/>
      <c r="DL44" s="83"/>
      <c r="DM44" s="81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3"/>
      <c r="DY44" s="81"/>
      <c r="DZ44" s="82"/>
      <c r="EA44" s="82"/>
      <c r="EB44" s="82"/>
      <c r="EC44" s="82"/>
      <c r="ED44" s="82"/>
      <c r="EE44" s="82"/>
      <c r="EF44" s="82"/>
      <c r="EG44" s="82"/>
      <c r="EH44" s="82"/>
      <c r="EI44" s="83"/>
      <c r="EJ44" s="81"/>
      <c r="EK44" s="82"/>
      <c r="EL44" s="82"/>
      <c r="EM44" s="82"/>
      <c r="EN44" s="82"/>
      <c r="EO44" s="82"/>
      <c r="EP44" s="82"/>
      <c r="EQ44" s="82"/>
      <c r="ER44" s="83"/>
      <c r="ES44" s="81"/>
      <c r="ET44" s="82"/>
      <c r="EU44" s="82"/>
      <c r="EV44" s="82"/>
      <c r="EW44" s="82"/>
      <c r="EX44" s="82"/>
      <c r="EY44" s="82"/>
      <c r="EZ44" s="82"/>
      <c r="FA44" s="83"/>
    </row>
    <row r="45" spans="1:157" ht="11.45" customHeight="1" x14ac:dyDescent="0.2">
      <c r="A45" s="8"/>
      <c r="B45" s="74" t="s">
        <v>126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5"/>
      <c r="AE45" s="67"/>
      <c r="AF45" s="68"/>
      <c r="AG45" s="68"/>
      <c r="AH45" s="68"/>
      <c r="AI45" s="68"/>
      <c r="AJ45" s="69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60"/>
      <c r="AV45" s="58"/>
      <c r="AW45" s="59"/>
      <c r="AX45" s="59"/>
      <c r="AY45" s="59"/>
      <c r="AZ45" s="59"/>
      <c r="BA45" s="59"/>
      <c r="BB45" s="59"/>
      <c r="BC45" s="59"/>
      <c r="BD45" s="59"/>
      <c r="BE45" s="59"/>
      <c r="BF45" s="60"/>
      <c r="BG45" s="58"/>
      <c r="BH45" s="59"/>
      <c r="BI45" s="59"/>
      <c r="BJ45" s="59"/>
      <c r="BK45" s="59"/>
      <c r="BL45" s="59"/>
      <c r="BM45" s="59"/>
      <c r="BN45" s="59"/>
      <c r="BO45" s="59"/>
      <c r="BP45" s="59"/>
      <c r="BQ45" s="60"/>
      <c r="BR45" s="58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60"/>
      <c r="CD45" s="58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60"/>
      <c r="CP45" s="58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60"/>
      <c r="DB45" s="58"/>
      <c r="DC45" s="59"/>
      <c r="DD45" s="59"/>
      <c r="DE45" s="59"/>
      <c r="DF45" s="59"/>
      <c r="DG45" s="59"/>
      <c r="DH45" s="59"/>
      <c r="DI45" s="59"/>
      <c r="DJ45" s="59"/>
      <c r="DK45" s="59"/>
      <c r="DL45" s="60"/>
      <c r="DM45" s="58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60"/>
      <c r="DY45" s="58"/>
      <c r="DZ45" s="59"/>
      <c r="EA45" s="59"/>
      <c r="EB45" s="59"/>
      <c r="EC45" s="59"/>
      <c r="ED45" s="59"/>
      <c r="EE45" s="59"/>
      <c r="EF45" s="59"/>
      <c r="EG45" s="59"/>
      <c r="EH45" s="59"/>
      <c r="EI45" s="60"/>
      <c r="EJ45" s="58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60"/>
    </row>
    <row r="46" spans="1:157" x14ac:dyDescent="0.2">
      <c r="A46" s="6"/>
      <c r="B46" s="63" t="s">
        <v>101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4" t="s">
        <v>89</v>
      </c>
      <c r="AF46" s="65"/>
      <c r="AG46" s="65"/>
      <c r="AH46" s="65"/>
      <c r="AI46" s="65"/>
      <c r="AJ46" s="66"/>
      <c r="AK46" s="55"/>
      <c r="AL46" s="56"/>
      <c r="AM46" s="56"/>
      <c r="AN46" s="56"/>
      <c r="AO46" s="56"/>
      <c r="AP46" s="56"/>
      <c r="AQ46" s="56"/>
      <c r="AR46" s="56"/>
      <c r="AS46" s="56"/>
      <c r="AT46" s="56"/>
      <c r="AU46" s="57"/>
      <c r="AV46" s="55">
        <v>0</v>
      </c>
      <c r="AW46" s="56"/>
      <c r="AX46" s="56"/>
      <c r="AY46" s="56"/>
      <c r="AZ46" s="56"/>
      <c r="BA46" s="56"/>
      <c r="BB46" s="56"/>
      <c r="BC46" s="56"/>
      <c r="BD46" s="56"/>
      <c r="BE46" s="56"/>
      <c r="BF46" s="57"/>
      <c r="BG46" s="55">
        <v>0</v>
      </c>
      <c r="BH46" s="56"/>
      <c r="BI46" s="56"/>
      <c r="BJ46" s="56"/>
      <c r="BK46" s="56"/>
      <c r="BL46" s="56"/>
      <c r="BM46" s="56"/>
      <c r="BN46" s="56"/>
      <c r="BO46" s="56"/>
      <c r="BP46" s="56"/>
      <c r="BQ46" s="57"/>
      <c r="BR46" s="55">
        <v>12</v>
      </c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7"/>
      <c r="CD46" s="55">
        <v>0</v>
      </c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7"/>
      <c r="CP46" s="55">
        <v>0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7"/>
      <c r="DB46" s="55">
        <v>0</v>
      </c>
      <c r="DC46" s="56"/>
      <c r="DD46" s="56"/>
      <c r="DE46" s="56"/>
      <c r="DF46" s="56"/>
      <c r="DG46" s="56"/>
      <c r="DH46" s="56"/>
      <c r="DI46" s="56"/>
      <c r="DJ46" s="56"/>
      <c r="DK46" s="56"/>
      <c r="DL46" s="57"/>
      <c r="DM46" s="55">
        <v>0</v>
      </c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7"/>
      <c r="DY46" s="55">
        <v>0</v>
      </c>
      <c r="DZ46" s="56"/>
      <c r="EA46" s="56"/>
      <c r="EB46" s="56"/>
      <c r="EC46" s="56"/>
      <c r="ED46" s="56"/>
      <c r="EE46" s="56"/>
      <c r="EF46" s="56"/>
      <c r="EG46" s="56"/>
      <c r="EH46" s="56"/>
      <c r="EI46" s="57"/>
      <c r="EJ46" s="55">
        <v>0</v>
      </c>
      <c r="EK46" s="56"/>
      <c r="EL46" s="56"/>
      <c r="EM46" s="56"/>
      <c r="EN46" s="56"/>
      <c r="EO46" s="56"/>
      <c r="EP46" s="56"/>
      <c r="EQ46" s="56"/>
      <c r="ER46" s="57"/>
      <c r="ES46" s="55">
        <v>12</v>
      </c>
      <c r="ET46" s="56"/>
      <c r="EU46" s="56"/>
      <c r="EV46" s="56"/>
      <c r="EW46" s="56"/>
      <c r="EX46" s="56"/>
      <c r="EY46" s="56"/>
      <c r="EZ46" s="56"/>
      <c r="FA46" s="57"/>
    </row>
    <row r="47" spans="1:157" ht="38.25" customHeight="1" x14ac:dyDescent="0.2">
      <c r="A47" s="8"/>
      <c r="B47" s="61" t="s">
        <v>127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  <c r="AE47" s="67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60"/>
      <c r="AV47" s="58"/>
      <c r="AW47" s="59"/>
      <c r="AX47" s="59"/>
      <c r="AY47" s="59"/>
      <c r="AZ47" s="59"/>
      <c r="BA47" s="59"/>
      <c r="BB47" s="59"/>
      <c r="BC47" s="59"/>
      <c r="BD47" s="59"/>
      <c r="BE47" s="59"/>
      <c r="BF47" s="60"/>
      <c r="BG47" s="58"/>
      <c r="BH47" s="59"/>
      <c r="BI47" s="59"/>
      <c r="BJ47" s="59"/>
      <c r="BK47" s="59"/>
      <c r="BL47" s="59"/>
      <c r="BM47" s="59"/>
      <c r="BN47" s="59"/>
      <c r="BO47" s="59"/>
      <c r="BP47" s="59"/>
      <c r="BQ47" s="60"/>
      <c r="BR47" s="58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60"/>
      <c r="CD47" s="58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60"/>
      <c r="CP47" s="58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60"/>
      <c r="DB47" s="58"/>
      <c r="DC47" s="59"/>
      <c r="DD47" s="59"/>
      <c r="DE47" s="59"/>
      <c r="DF47" s="59"/>
      <c r="DG47" s="59"/>
      <c r="DH47" s="59"/>
      <c r="DI47" s="59"/>
      <c r="DJ47" s="59"/>
      <c r="DK47" s="59"/>
      <c r="DL47" s="60"/>
      <c r="DM47" s="58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60"/>
      <c r="DY47" s="58"/>
      <c r="DZ47" s="59"/>
      <c r="EA47" s="59"/>
      <c r="EB47" s="59"/>
      <c r="EC47" s="59"/>
      <c r="ED47" s="59"/>
      <c r="EE47" s="59"/>
      <c r="EF47" s="59"/>
      <c r="EG47" s="59"/>
      <c r="EH47" s="59"/>
      <c r="EI47" s="60"/>
      <c r="EJ47" s="58"/>
      <c r="EK47" s="59"/>
      <c r="EL47" s="59"/>
      <c r="EM47" s="59"/>
      <c r="EN47" s="59"/>
      <c r="EO47" s="59"/>
      <c r="EP47" s="59"/>
      <c r="EQ47" s="59"/>
      <c r="ER47" s="60"/>
      <c r="ES47" s="58"/>
      <c r="ET47" s="59"/>
      <c r="EU47" s="59"/>
      <c r="EV47" s="59"/>
      <c r="EW47" s="59"/>
      <c r="EX47" s="59"/>
      <c r="EY47" s="59"/>
      <c r="EZ47" s="59"/>
      <c r="FA47" s="60"/>
    </row>
    <row r="48" spans="1:157" ht="26.25" customHeight="1" x14ac:dyDescent="0.2">
      <c r="A48" s="8"/>
      <c r="B48" s="70" t="s">
        <v>128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AE48" s="48" t="s">
        <v>90</v>
      </c>
      <c r="AF48" s="48"/>
      <c r="AG48" s="48"/>
      <c r="AH48" s="48"/>
      <c r="AI48" s="48"/>
      <c r="AJ48" s="48"/>
      <c r="AK48" s="43"/>
      <c r="AL48" s="44"/>
      <c r="AM48" s="44"/>
      <c r="AN48" s="44"/>
      <c r="AO48" s="44"/>
      <c r="AP48" s="44"/>
      <c r="AQ48" s="44"/>
      <c r="AR48" s="44"/>
      <c r="AS48" s="44"/>
      <c r="AT48" s="44"/>
      <c r="AU48" s="45"/>
      <c r="AV48" s="43">
        <v>0</v>
      </c>
      <c r="AW48" s="44"/>
      <c r="AX48" s="44"/>
      <c r="AY48" s="44"/>
      <c r="AZ48" s="44"/>
      <c r="BA48" s="44"/>
      <c r="BB48" s="44"/>
      <c r="BC48" s="44"/>
      <c r="BD48" s="44"/>
      <c r="BE48" s="44"/>
      <c r="BF48" s="45"/>
      <c r="BG48" s="43">
        <v>0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43">
        <v>0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5"/>
      <c r="CD48" s="43">
        <v>0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5"/>
      <c r="CP48" s="43">
        <v>0</v>
      </c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5"/>
      <c r="DB48" s="43">
        <v>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5"/>
      <c r="DM48" s="43">
        <v>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5"/>
      <c r="DY48" s="43">
        <v>0</v>
      </c>
      <c r="DZ48" s="44"/>
      <c r="EA48" s="44"/>
      <c r="EB48" s="44"/>
      <c r="EC48" s="44"/>
      <c r="ED48" s="44"/>
      <c r="EE48" s="44"/>
      <c r="EF48" s="44"/>
      <c r="EG48" s="44"/>
      <c r="EH48" s="44"/>
      <c r="EI48" s="45"/>
      <c r="EJ48" s="43">
        <v>0</v>
      </c>
      <c r="EK48" s="44"/>
      <c r="EL48" s="44"/>
      <c r="EM48" s="44"/>
      <c r="EN48" s="44"/>
      <c r="EO48" s="44"/>
      <c r="EP48" s="44"/>
      <c r="EQ48" s="44"/>
      <c r="ER48" s="45"/>
      <c r="ES48" s="43">
        <v>0</v>
      </c>
      <c r="ET48" s="44"/>
      <c r="EU48" s="44"/>
      <c r="EV48" s="44"/>
      <c r="EW48" s="44"/>
      <c r="EX48" s="44"/>
      <c r="EY48" s="44"/>
      <c r="EZ48" s="44"/>
      <c r="FA48" s="45"/>
    </row>
    <row r="49" spans="1:157" ht="27" customHeight="1" x14ac:dyDescent="0.2">
      <c r="A49" s="8"/>
      <c r="B49" s="47" t="s">
        <v>129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8" t="s">
        <v>91</v>
      </c>
      <c r="AF49" s="48"/>
      <c r="AG49" s="48"/>
      <c r="AH49" s="48"/>
      <c r="AI49" s="48"/>
      <c r="AJ49" s="48"/>
      <c r="AK49" s="43"/>
      <c r="AL49" s="44"/>
      <c r="AM49" s="44"/>
      <c r="AN49" s="44"/>
      <c r="AO49" s="44"/>
      <c r="AP49" s="44"/>
      <c r="AQ49" s="44"/>
      <c r="AR49" s="44"/>
      <c r="AS49" s="44"/>
      <c r="AT49" s="44"/>
      <c r="AU49" s="45"/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>
        <v>0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>
        <v>491</v>
      </c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>
        <v>0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>
        <v>0</v>
      </c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>
        <v>53524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>
        <v>28080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>
        <v>1853</v>
      </c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3">
        <v>725</v>
      </c>
      <c r="EK49" s="44"/>
      <c r="EL49" s="44"/>
      <c r="EM49" s="44"/>
      <c r="EN49" s="44"/>
      <c r="EO49" s="44"/>
      <c r="EP49" s="44"/>
      <c r="EQ49" s="44"/>
      <c r="ER49" s="45"/>
      <c r="ES49" s="43">
        <v>490</v>
      </c>
      <c r="ET49" s="44"/>
      <c r="EU49" s="44"/>
      <c r="EV49" s="44"/>
      <c r="EW49" s="44"/>
      <c r="EX49" s="44"/>
      <c r="EY49" s="44"/>
      <c r="EZ49" s="44"/>
      <c r="FA49" s="45"/>
    </row>
    <row r="50" spans="1:157" ht="78" customHeight="1" x14ac:dyDescent="0.2">
      <c r="A50" s="8"/>
      <c r="B50" s="47" t="s">
        <v>130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52"/>
      <c r="AE50" s="48" t="s">
        <v>92</v>
      </c>
      <c r="AF50" s="48"/>
      <c r="AG50" s="48"/>
      <c r="AH50" s="48"/>
      <c r="AI50" s="48"/>
      <c r="AJ50" s="48"/>
      <c r="AK50" s="43"/>
      <c r="AL50" s="44"/>
      <c r="AM50" s="44"/>
      <c r="AN50" s="44"/>
      <c r="AO50" s="44"/>
      <c r="AP50" s="44"/>
      <c r="AQ50" s="44"/>
      <c r="AR50" s="44"/>
      <c r="AS50" s="44"/>
      <c r="AT50" s="44"/>
      <c r="AU50" s="45"/>
      <c r="AV50" s="42">
        <v>4314055.2393300002</v>
      </c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>
        <v>0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>
        <v>39636</v>
      </c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>
        <v>0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>
        <v>0</v>
      </c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>
        <v>35384334.045369998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>
        <v>15047005.25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>
        <v>4869618.5403770003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3">
        <v>4869618.5403770003</v>
      </c>
      <c r="EK50" s="44"/>
      <c r="EL50" s="44"/>
      <c r="EM50" s="44"/>
      <c r="EN50" s="44"/>
      <c r="EO50" s="44"/>
      <c r="EP50" s="44"/>
      <c r="EQ50" s="44"/>
      <c r="ER50" s="45"/>
      <c r="ES50" s="43">
        <v>33811</v>
      </c>
      <c r="ET50" s="44"/>
      <c r="EU50" s="44"/>
      <c r="EV50" s="44"/>
      <c r="EW50" s="44"/>
      <c r="EX50" s="44"/>
      <c r="EY50" s="44"/>
      <c r="EZ50" s="44"/>
      <c r="FA50" s="45"/>
    </row>
    <row r="51" spans="1:157" x14ac:dyDescent="0.2">
      <c r="A51" s="6"/>
      <c r="B51" s="63" t="s">
        <v>101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 t="s">
        <v>131</v>
      </c>
      <c r="AF51" s="65"/>
      <c r="AG51" s="65"/>
      <c r="AH51" s="65"/>
      <c r="AI51" s="65"/>
      <c r="AJ51" s="66"/>
      <c r="AK51" s="55"/>
      <c r="AL51" s="56"/>
      <c r="AM51" s="56"/>
      <c r="AN51" s="56"/>
      <c r="AO51" s="56"/>
      <c r="AP51" s="56"/>
      <c r="AQ51" s="56"/>
      <c r="AR51" s="56"/>
      <c r="AS51" s="56"/>
      <c r="AT51" s="56"/>
      <c r="AU51" s="57"/>
      <c r="AV51" s="55">
        <v>2601915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57"/>
      <c r="BG51" s="55">
        <v>0</v>
      </c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>
        <v>0</v>
      </c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7"/>
      <c r="CD51" s="55">
        <v>0</v>
      </c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7"/>
      <c r="CP51" s="55">
        <v>0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7"/>
      <c r="DB51" s="55">
        <v>27595385.81701</v>
      </c>
      <c r="DC51" s="56"/>
      <c r="DD51" s="56"/>
      <c r="DE51" s="56"/>
      <c r="DF51" s="56"/>
      <c r="DG51" s="56"/>
      <c r="DH51" s="56"/>
      <c r="DI51" s="56"/>
      <c r="DJ51" s="56"/>
      <c r="DK51" s="56"/>
      <c r="DL51" s="57"/>
      <c r="DM51" s="55">
        <v>11312879</v>
      </c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7"/>
      <c r="DY51" s="55">
        <v>4154941.10531</v>
      </c>
      <c r="DZ51" s="56"/>
      <c r="EA51" s="56"/>
      <c r="EB51" s="56"/>
      <c r="EC51" s="56"/>
      <c r="ED51" s="56"/>
      <c r="EE51" s="56"/>
      <c r="EF51" s="56"/>
      <c r="EG51" s="56"/>
      <c r="EH51" s="56"/>
      <c r="EI51" s="57"/>
      <c r="EJ51" s="55">
        <v>4154941.10531</v>
      </c>
      <c r="EK51" s="56"/>
      <c r="EL51" s="56"/>
      <c r="EM51" s="56"/>
      <c r="EN51" s="56"/>
      <c r="EO51" s="56"/>
      <c r="EP51" s="56"/>
      <c r="EQ51" s="56"/>
      <c r="ER51" s="57"/>
      <c r="ES51" s="55">
        <v>0</v>
      </c>
      <c r="ET51" s="56"/>
      <c r="EU51" s="56"/>
      <c r="EV51" s="56"/>
      <c r="EW51" s="56"/>
      <c r="EX51" s="56"/>
      <c r="EY51" s="56"/>
      <c r="EZ51" s="56"/>
      <c r="FA51" s="57"/>
    </row>
    <row r="52" spans="1:157" ht="25.5" customHeight="1" x14ac:dyDescent="0.2">
      <c r="A52" s="8"/>
      <c r="B52" s="61" t="s">
        <v>132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  <c r="AE52" s="67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60"/>
      <c r="AV52" s="58"/>
      <c r="AW52" s="59"/>
      <c r="AX52" s="59"/>
      <c r="AY52" s="59"/>
      <c r="AZ52" s="59"/>
      <c r="BA52" s="59"/>
      <c r="BB52" s="59"/>
      <c r="BC52" s="59"/>
      <c r="BD52" s="59"/>
      <c r="BE52" s="59"/>
      <c r="BF52" s="60"/>
      <c r="BG52" s="58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8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60"/>
      <c r="CD52" s="58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60"/>
      <c r="CP52" s="58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60"/>
      <c r="DB52" s="58"/>
      <c r="DC52" s="59"/>
      <c r="DD52" s="59"/>
      <c r="DE52" s="59"/>
      <c r="DF52" s="59"/>
      <c r="DG52" s="59"/>
      <c r="DH52" s="59"/>
      <c r="DI52" s="59"/>
      <c r="DJ52" s="59"/>
      <c r="DK52" s="59"/>
      <c r="DL52" s="60"/>
      <c r="DM52" s="58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60"/>
      <c r="DY52" s="58"/>
      <c r="DZ52" s="59"/>
      <c r="EA52" s="59"/>
      <c r="EB52" s="59"/>
      <c r="EC52" s="59"/>
      <c r="ED52" s="59"/>
      <c r="EE52" s="59"/>
      <c r="EF52" s="59"/>
      <c r="EG52" s="59"/>
      <c r="EH52" s="59"/>
      <c r="EI52" s="60"/>
      <c r="EJ52" s="58"/>
      <c r="EK52" s="59"/>
      <c r="EL52" s="59"/>
      <c r="EM52" s="59"/>
      <c r="EN52" s="59"/>
      <c r="EO52" s="59"/>
      <c r="EP52" s="59"/>
      <c r="EQ52" s="59"/>
      <c r="ER52" s="60"/>
      <c r="ES52" s="58"/>
      <c r="ET52" s="59"/>
      <c r="EU52" s="59"/>
      <c r="EV52" s="59"/>
      <c r="EW52" s="59"/>
      <c r="EX52" s="59"/>
      <c r="EY52" s="59"/>
      <c r="EZ52" s="59"/>
      <c r="FA52" s="60"/>
    </row>
    <row r="53" spans="1:157" ht="64.5" customHeight="1" x14ac:dyDescent="0.2">
      <c r="A53" s="9"/>
      <c r="B53" s="47" t="s">
        <v>133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52"/>
      <c r="AE53" s="48" t="s">
        <v>134</v>
      </c>
      <c r="AF53" s="48"/>
      <c r="AG53" s="48"/>
      <c r="AH53" s="48"/>
      <c r="AI53" s="48"/>
      <c r="AJ53" s="48"/>
      <c r="AK53" s="43"/>
      <c r="AL53" s="44"/>
      <c r="AM53" s="44"/>
      <c r="AN53" s="44"/>
      <c r="AO53" s="44"/>
      <c r="AP53" s="44"/>
      <c r="AQ53" s="44"/>
      <c r="AR53" s="44"/>
      <c r="AS53" s="44"/>
      <c r="AT53" s="44"/>
      <c r="AU53" s="45"/>
      <c r="AV53" s="42">
        <v>0</v>
      </c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>
        <v>0</v>
      </c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>
        <v>0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>
        <v>0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>
        <v>0</v>
      </c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>
        <v>1243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>
        <v>943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>
        <v>49</v>
      </c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3">
        <v>49</v>
      </c>
      <c r="EK53" s="44"/>
      <c r="EL53" s="44"/>
      <c r="EM53" s="44"/>
      <c r="EN53" s="44"/>
      <c r="EO53" s="44"/>
      <c r="EP53" s="44"/>
      <c r="EQ53" s="44"/>
      <c r="ER53" s="45"/>
      <c r="ES53" s="43">
        <v>0</v>
      </c>
      <c r="ET53" s="44"/>
      <c r="EU53" s="44"/>
      <c r="EV53" s="44"/>
      <c r="EW53" s="44"/>
      <c r="EX53" s="44"/>
      <c r="EY53" s="44"/>
      <c r="EZ53" s="44"/>
      <c r="FA53" s="45"/>
    </row>
    <row r="54" spans="1:157" x14ac:dyDescent="0.2">
      <c r="A54" s="8"/>
      <c r="B54" s="47" t="s">
        <v>135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53" t="s">
        <v>136</v>
      </c>
      <c r="AF54" s="53"/>
      <c r="AG54" s="53"/>
      <c r="AH54" s="53"/>
      <c r="AI54" s="53"/>
      <c r="AJ54" s="53"/>
      <c r="AK54" s="49"/>
      <c r="AL54" s="50"/>
      <c r="AM54" s="50"/>
      <c r="AN54" s="50"/>
      <c r="AO54" s="50"/>
      <c r="AP54" s="50"/>
      <c r="AQ54" s="50"/>
      <c r="AR54" s="50"/>
      <c r="AS54" s="50"/>
      <c r="AT54" s="50"/>
      <c r="AU54" s="51"/>
      <c r="AV54" s="54">
        <v>1579710.23933</v>
      </c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>
        <v>0</v>
      </c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>
        <v>39636</v>
      </c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>
        <v>0</v>
      </c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>
        <v>0</v>
      </c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>
        <v>6791219.6413599998</v>
      </c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>
        <v>3174213</v>
      </c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>
        <v>571339.36766700004</v>
      </c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49">
        <v>571339.36766700004</v>
      </c>
      <c r="EK54" s="50"/>
      <c r="EL54" s="50"/>
      <c r="EM54" s="50"/>
      <c r="EN54" s="50"/>
      <c r="EO54" s="50"/>
      <c r="EP54" s="50"/>
      <c r="EQ54" s="50"/>
      <c r="ER54" s="51"/>
      <c r="ES54" s="49">
        <v>33811</v>
      </c>
      <c r="ET54" s="50"/>
      <c r="EU54" s="50"/>
      <c r="EV54" s="50"/>
      <c r="EW54" s="50"/>
      <c r="EX54" s="50"/>
      <c r="EY54" s="50"/>
      <c r="EZ54" s="50"/>
      <c r="FA54" s="51"/>
    </row>
    <row r="55" spans="1:157" x14ac:dyDescent="0.2">
      <c r="A55" s="8"/>
      <c r="B55" s="47" t="s">
        <v>137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53" t="s">
        <v>138</v>
      </c>
      <c r="AF55" s="53"/>
      <c r="AG55" s="53"/>
      <c r="AH55" s="53"/>
      <c r="AI55" s="53"/>
      <c r="AJ55" s="53"/>
      <c r="AK55" s="49"/>
      <c r="AL55" s="50"/>
      <c r="AM55" s="50"/>
      <c r="AN55" s="50"/>
      <c r="AO55" s="50"/>
      <c r="AP55" s="50"/>
      <c r="AQ55" s="50"/>
      <c r="AR55" s="50"/>
      <c r="AS55" s="50"/>
      <c r="AT55" s="50"/>
      <c r="AU55" s="51"/>
      <c r="AV55" s="54">
        <v>132430</v>
      </c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>
        <v>0</v>
      </c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>
        <v>0</v>
      </c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0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>
        <v>0</v>
      </c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>
        <v>991575.58700000006</v>
      </c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>
        <v>557802.25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>
        <v>142818.0674</v>
      </c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49">
        <v>142818.0674</v>
      </c>
      <c r="EK55" s="50"/>
      <c r="EL55" s="50"/>
      <c r="EM55" s="50"/>
      <c r="EN55" s="50"/>
      <c r="EO55" s="50"/>
      <c r="EP55" s="50"/>
      <c r="EQ55" s="50"/>
      <c r="ER55" s="51"/>
      <c r="ES55" s="49">
        <v>0</v>
      </c>
      <c r="ET55" s="50"/>
      <c r="EU55" s="50"/>
      <c r="EV55" s="50"/>
      <c r="EW55" s="50"/>
      <c r="EX55" s="50"/>
      <c r="EY55" s="50"/>
      <c r="EZ55" s="50"/>
      <c r="FA55" s="51"/>
    </row>
    <row r="56" spans="1:157" ht="38.25" customHeight="1" x14ac:dyDescent="0.2">
      <c r="A56" s="8"/>
      <c r="B56" s="47" t="s">
        <v>139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52"/>
      <c r="AE56" s="48" t="s">
        <v>140</v>
      </c>
      <c r="AF56" s="48"/>
      <c r="AG56" s="48"/>
      <c r="AH56" s="48"/>
      <c r="AI56" s="48"/>
      <c r="AJ56" s="48"/>
      <c r="AK56" s="43"/>
      <c r="AL56" s="44"/>
      <c r="AM56" s="44"/>
      <c r="AN56" s="44"/>
      <c r="AO56" s="44"/>
      <c r="AP56" s="44"/>
      <c r="AQ56" s="44"/>
      <c r="AR56" s="44"/>
      <c r="AS56" s="44"/>
      <c r="AT56" s="44"/>
      <c r="AU56" s="45"/>
      <c r="AV56" s="42">
        <v>0</v>
      </c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>
        <v>0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>
        <v>0</v>
      </c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>
        <v>0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>
        <v>0</v>
      </c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>
        <v>4910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>
        <v>1168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>
        <v>471</v>
      </c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3">
        <v>471</v>
      </c>
      <c r="EK56" s="44"/>
      <c r="EL56" s="44"/>
      <c r="EM56" s="44"/>
      <c r="EN56" s="44"/>
      <c r="EO56" s="44"/>
      <c r="EP56" s="44"/>
      <c r="EQ56" s="44"/>
      <c r="ER56" s="45"/>
      <c r="ES56" s="43">
        <v>0</v>
      </c>
      <c r="ET56" s="44"/>
      <c r="EU56" s="44"/>
      <c r="EV56" s="44"/>
      <c r="EW56" s="44"/>
      <c r="EX56" s="44"/>
      <c r="EY56" s="44"/>
      <c r="EZ56" s="44"/>
      <c r="FA56" s="45"/>
    </row>
    <row r="57" spans="1:157" ht="25.5" customHeight="1" x14ac:dyDescent="0.2">
      <c r="A57" s="8"/>
      <c r="B57" s="47" t="s">
        <v>141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 t="s">
        <v>142</v>
      </c>
      <c r="AF57" s="48"/>
      <c r="AG57" s="48"/>
      <c r="AH57" s="48"/>
      <c r="AI57" s="48"/>
      <c r="AJ57" s="48"/>
      <c r="AK57" s="43"/>
      <c r="AL57" s="44"/>
      <c r="AM57" s="44"/>
      <c r="AN57" s="44"/>
      <c r="AO57" s="44"/>
      <c r="AP57" s="44"/>
      <c r="AQ57" s="44"/>
      <c r="AR57" s="44"/>
      <c r="AS57" s="44"/>
      <c r="AT57" s="44"/>
      <c r="AU57" s="45"/>
      <c r="AV57" s="42">
        <v>895</v>
      </c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>
        <v>849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>
        <v>949</v>
      </c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>
        <v>0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>
        <v>849</v>
      </c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>
        <v>57620.269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>
        <v>31815.275000000001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>
        <v>3905.5891000000001</v>
      </c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3">
        <v>3905.5891000000001</v>
      </c>
      <c r="EK57" s="44"/>
      <c r="EL57" s="44"/>
      <c r="EM57" s="44"/>
      <c r="EN57" s="44"/>
      <c r="EO57" s="44"/>
      <c r="EP57" s="44"/>
      <c r="EQ57" s="44"/>
      <c r="ER57" s="45"/>
      <c r="ES57" s="43">
        <v>949</v>
      </c>
      <c r="ET57" s="44"/>
      <c r="EU57" s="44"/>
      <c r="EV57" s="44"/>
      <c r="EW57" s="44"/>
      <c r="EX57" s="44"/>
      <c r="EY57" s="44"/>
      <c r="EZ57" s="44"/>
      <c r="FA57" s="45"/>
    </row>
    <row r="58" spans="1:157" s="11" customFormat="1" ht="12.75" customHeight="1" x14ac:dyDescent="0.2">
      <c r="A58" s="46" t="s">
        <v>143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10"/>
      <c r="AE58" s="36" t="s">
        <v>144</v>
      </c>
      <c r="AF58" s="37"/>
      <c r="AG58" s="37"/>
      <c r="AH58" s="37"/>
      <c r="AI58" s="37"/>
      <c r="AJ58" s="38"/>
      <c r="AK58" s="27"/>
      <c r="AL58" s="28"/>
      <c r="AM58" s="28"/>
      <c r="AN58" s="28"/>
      <c r="AO58" s="28"/>
      <c r="AP58" s="28"/>
      <c r="AQ58" s="28"/>
      <c r="AR58" s="28"/>
      <c r="AS58" s="28"/>
      <c r="AT58" s="28"/>
      <c r="AU58" s="29"/>
      <c r="AV58" s="27">
        <v>0</v>
      </c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7">
        <v>0</v>
      </c>
      <c r="BH58" s="28"/>
      <c r="BI58" s="28"/>
      <c r="BJ58" s="28"/>
      <c r="BK58" s="28"/>
      <c r="BL58" s="28"/>
      <c r="BM58" s="28"/>
      <c r="BN58" s="28"/>
      <c r="BO58" s="28"/>
      <c r="BP58" s="28"/>
      <c r="BQ58" s="29"/>
      <c r="BR58" s="27">
        <v>0</v>
      </c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9"/>
      <c r="CD58" s="27">
        <v>0</v>
      </c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9"/>
      <c r="CP58" s="27">
        <v>0</v>
      </c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7">
        <v>4941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9"/>
      <c r="DM58" s="27">
        <v>1602</v>
      </c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9"/>
      <c r="DY58" s="27">
        <v>185</v>
      </c>
      <c r="DZ58" s="28"/>
      <c r="EA58" s="28"/>
      <c r="EB58" s="28"/>
      <c r="EC58" s="28"/>
      <c r="ED58" s="28"/>
      <c r="EE58" s="28"/>
      <c r="EF58" s="28"/>
      <c r="EG58" s="28"/>
      <c r="EH58" s="28"/>
      <c r="EI58" s="29"/>
      <c r="EJ58" s="27">
        <v>185</v>
      </c>
      <c r="EK58" s="28"/>
      <c r="EL58" s="28"/>
      <c r="EM58" s="28"/>
      <c r="EN58" s="28"/>
      <c r="EO58" s="28"/>
      <c r="EP58" s="28"/>
      <c r="EQ58" s="28"/>
      <c r="ER58" s="29"/>
      <c r="ES58" s="27">
        <v>0</v>
      </c>
      <c r="ET58" s="28"/>
      <c r="EU58" s="28"/>
      <c r="EV58" s="28"/>
      <c r="EW58" s="28"/>
      <c r="EX58" s="28"/>
      <c r="EY58" s="28"/>
      <c r="EZ58" s="28"/>
      <c r="FA58" s="29"/>
    </row>
    <row r="59" spans="1:157" s="11" customFormat="1" x14ac:dyDescent="0.2">
      <c r="A59" s="12"/>
      <c r="B59" s="21"/>
      <c r="C59" s="21"/>
      <c r="D59" s="21"/>
      <c r="E59" s="21"/>
      <c r="F59" s="21"/>
      <c r="G59" s="22" t="s">
        <v>145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3"/>
      <c r="X59" s="24" t="s">
        <v>146</v>
      </c>
      <c r="Y59" s="25"/>
      <c r="Z59" s="25"/>
      <c r="AA59" s="25"/>
      <c r="AB59" s="25"/>
      <c r="AC59" s="26"/>
      <c r="AD59" s="13"/>
      <c r="AE59" s="39"/>
      <c r="AF59" s="22"/>
      <c r="AG59" s="22"/>
      <c r="AH59" s="22"/>
      <c r="AI59" s="22"/>
      <c r="AJ59" s="23"/>
      <c r="AK59" s="30"/>
      <c r="AL59" s="31"/>
      <c r="AM59" s="31"/>
      <c r="AN59" s="31"/>
      <c r="AO59" s="31"/>
      <c r="AP59" s="31"/>
      <c r="AQ59" s="31"/>
      <c r="AR59" s="31"/>
      <c r="AS59" s="31"/>
      <c r="AT59" s="31"/>
      <c r="AU59" s="32"/>
      <c r="AV59" s="30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/>
      <c r="BH59" s="31"/>
      <c r="BI59" s="31"/>
      <c r="BJ59" s="31"/>
      <c r="BK59" s="31"/>
      <c r="BL59" s="31"/>
      <c r="BM59" s="31"/>
      <c r="BN59" s="31"/>
      <c r="BO59" s="31"/>
      <c r="BP59" s="31"/>
      <c r="BQ59" s="32"/>
      <c r="BR59" s="30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2"/>
      <c r="CD59" s="30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2"/>
      <c r="CP59" s="30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B59" s="30"/>
      <c r="DC59" s="31"/>
      <c r="DD59" s="31"/>
      <c r="DE59" s="31"/>
      <c r="DF59" s="31"/>
      <c r="DG59" s="31"/>
      <c r="DH59" s="31"/>
      <c r="DI59" s="31"/>
      <c r="DJ59" s="31"/>
      <c r="DK59" s="31"/>
      <c r="DL59" s="32"/>
      <c r="DM59" s="30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2"/>
      <c r="DY59" s="30"/>
      <c r="DZ59" s="31"/>
      <c r="EA59" s="31"/>
      <c r="EB59" s="31"/>
      <c r="EC59" s="31"/>
      <c r="ED59" s="31"/>
      <c r="EE59" s="31"/>
      <c r="EF59" s="31"/>
      <c r="EG59" s="31"/>
      <c r="EH59" s="31"/>
      <c r="EI59" s="32"/>
      <c r="EJ59" s="30"/>
      <c r="EK59" s="31"/>
      <c r="EL59" s="31"/>
      <c r="EM59" s="31"/>
      <c r="EN59" s="31"/>
      <c r="EO59" s="31"/>
      <c r="EP59" s="31"/>
      <c r="EQ59" s="31"/>
      <c r="ER59" s="32"/>
      <c r="ES59" s="30"/>
      <c r="ET59" s="31"/>
      <c r="EU59" s="31"/>
      <c r="EV59" s="31"/>
      <c r="EW59" s="31"/>
      <c r="EX59" s="31"/>
      <c r="EY59" s="31"/>
      <c r="EZ59" s="31"/>
      <c r="FA59" s="32"/>
    </row>
    <row r="60" spans="1:157" s="11" customFormat="1" ht="5.0999999999999996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40"/>
      <c r="AF60" s="21"/>
      <c r="AG60" s="21"/>
      <c r="AH60" s="21"/>
      <c r="AI60" s="21"/>
      <c r="AJ60" s="41"/>
      <c r="AK60" s="33"/>
      <c r="AL60" s="34"/>
      <c r="AM60" s="34"/>
      <c r="AN60" s="34"/>
      <c r="AO60" s="34"/>
      <c r="AP60" s="34"/>
      <c r="AQ60" s="34"/>
      <c r="AR60" s="34"/>
      <c r="AS60" s="34"/>
      <c r="AT60" s="34"/>
      <c r="AU60" s="35"/>
      <c r="AV60" s="33"/>
      <c r="AW60" s="34"/>
      <c r="AX60" s="34"/>
      <c r="AY60" s="34"/>
      <c r="AZ60" s="34"/>
      <c r="BA60" s="34"/>
      <c r="BB60" s="34"/>
      <c r="BC60" s="34"/>
      <c r="BD60" s="34"/>
      <c r="BE60" s="34"/>
      <c r="BF60" s="35"/>
      <c r="BG60" s="33"/>
      <c r="BH60" s="34"/>
      <c r="BI60" s="34"/>
      <c r="BJ60" s="34"/>
      <c r="BK60" s="34"/>
      <c r="BL60" s="34"/>
      <c r="BM60" s="34"/>
      <c r="BN60" s="34"/>
      <c r="BO60" s="34"/>
      <c r="BP60" s="34"/>
      <c r="BQ60" s="35"/>
      <c r="BR60" s="33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5"/>
      <c r="CD60" s="33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5"/>
      <c r="CP60" s="33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  <c r="DB60" s="33"/>
      <c r="DC60" s="34"/>
      <c r="DD60" s="34"/>
      <c r="DE60" s="34"/>
      <c r="DF60" s="34"/>
      <c r="DG60" s="34"/>
      <c r="DH60" s="34"/>
      <c r="DI60" s="34"/>
      <c r="DJ60" s="34"/>
      <c r="DK60" s="34"/>
      <c r="DL60" s="35"/>
      <c r="DM60" s="33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5"/>
      <c r="DY60" s="33"/>
      <c r="DZ60" s="34"/>
      <c r="EA60" s="34"/>
      <c r="EB60" s="34"/>
      <c r="EC60" s="34"/>
      <c r="ED60" s="34"/>
      <c r="EE60" s="34"/>
      <c r="EF60" s="34"/>
      <c r="EG60" s="34"/>
      <c r="EH60" s="34"/>
      <c r="EI60" s="35"/>
      <c r="EJ60" s="33"/>
      <c r="EK60" s="34"/>
      <c r="EL60" s="34"/>
      <c r="EM60" s="34"/>
      <c r="EN60" s="34"/>
      <c r="EO60" s="34"/>
      <c r="EP60" s="34"/>
      <c r="EQ60" s="34"/>
      <c r="ER60" s="35"/>
      <c r="ES60" s="33"/>
      <c r="ET60" s="34"/>
      <c r="EU60" s="34"/>
      <c r="EV60" s="34"/>
      <c r="EW60" s="34"/>
      <c r="EX60" s="34"/>
      <c r="EY60" s="34"/>
      <c r="EZ60" s="34"/>
      <c r="FA60" s="35"/>
    </row>
    <row r="61" spans="1:157" s="11" customFormat="1" ht="5.0999999999999996" customHeight="1" x14ac:dyDescent="0.2">
      <c r="A61" s="1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3"/>
      <c r="AE61" s="36" t="s">
        <v>147</v>
      </c>
      <c r="AF61" s="37"/>
      <c r="AG61" s="37"/>
      <c r="AH61" s="37"/>
      <c r="AI61" s="37"/>
      <c r="AJ61" s="38"/>
      <c r="AK61" s="27"/>
      <c r="AL61" s="28"/>
      <c r="AM61" s="28"/>
      <c r="AN61" s="28"/>
      <c r="AO61" s="28"/>
      <c r="AP61" s="28"/>
      <c r="AQ61" s="28"/>
      <c r="AR61" s="28"/>
      <c r="AS61" s="28"/>
      <c r="AT61" s="28"/>
      <c r="AU61" s="29"/>
      <c r="AV61" s="27">
        <v>0</v>
      </c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7">
        <v>0</v>
      </c>
      <c r="BH61" s="28"/>
      <c r="BI61" s="28"/>
      <c r="BJ61" s="28"/>
      <c r="BK61" s="28"/>
      <c r="BL61" s="28"/>
      <c r="BM61" s="28"/>
      <c r="BN61" s="28"/>
      <c r="BO61" s="28"/>
      <c r="BP61" s="28"/>
      <c r="BQ61" s="29"/>
      <c r="BR61" s="27">
        <v>0</v>
      </c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9"/>
      <c r="CD61" s="27">
        <v>0</v>
      </c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9"/>
      <c r="CP61" s="27">
        <v>0</v>
      </c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  <c r="DB61" s="27">
        <v>278</v>
      </c>
      <c r="DC61" s="28"/>
      <c r="DD61" s="28"/>
      <c r="DE61" s="28"/>
      <c r="DF61" s="28"/>
      <c r="DG61" s="28"/>
      <c r="DH61" s="28"/>
      <c r="DI61" s="28"/>
      <c r="DJ61" s="28"/>
      <c r="DK61" s="28"/>
      <c r="DL61" s="29"/>
      <c r="DM61" s="27">
        <v>43</v>
      </c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9"/>
      <c r="DY61" s="27">
        <v>2</v>
      </c>
      <c r="DZ61" s="28"/>
      <c r="EA61" s="28"/>
      <c r="EB61" s="28"/>
      <c r="EC61" s="28"/>
      <c r="ED61" s="28"/>
      <c r="EE61" s="28"/>
      <c r="EF61" s="28"/>
      <c r="EG61" s="28"/>
      <c r="EH61" s="28"/>
      <c r="EI61" s="29"/>
      <c r="EJ61" s="27">
        <v>2</v>
      </c>
      <c r="EK61" s="28"/>
      <c r="EL61" s="28"/>
      <c r="EM61" s="28"/>
      <c r="EN61" s="28"/>
      <c r="EO61" s="28"/>
      <c r="EP61" s="28"/>
      <c r="EQ61" s="28"/>
      <c r="ER61" s="29"/>
      <c r="ES61" s="27">
        <v>0</v>
      </c>
      <c r="ET61" s="28"/>
      <c r="EU61" s="28"/>
      <c r="EV61" s="28"/>
      <c r="EW61" s="28"/>
      <c r="EX61" s="28"/>
      <c r="EY61" s="28"/>
      <c r="EZ61" s="28"/>
      <c r="FA61" s="29"/>
    </row>
    <row r="62" spans="1:157" s="11" customFormat="1" x14ac:dyDescent="0.2">
      <c r="A62" s="12"/>
      <c r="B62" s="21"/>
      <c r="C62" s="21"/>
      <c r="D62" s="21"/>
      <c r="E62" s="21"/>
      <c r="F62" s="21"/>
      <c r="G62" s="22" t="s">
        <v>145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3"/>
      <c r="X62" s="24" t="s">
        <v>148</v>
      </c>
      <c r="Y62" s="25"/>
      <c r="Z62" s="25"/>
      <c r="AA62" s="25"/>
      <c r="AB62" s="25"/>
      <c r="AC62" s="26"/>
      <c r="AD62" s="13"/>
      <c r="AE62" s="39"/>
      <c r="AF62" s="22"/>
      <c r="AG62" s="22"/>
      <c r="AH62" s="22"/>
      <c r="AI62" s="22"/>
      <c r="AJ62" s="23"/>
      <c r="AK62" s="30"/>
      <c r="AL62" s="31"/>
      <c r="AM62" s="31"/>
      <c r="AN62" s="31"/>
      <c r="AO62" s="31"/>
      <c r="AP62" s="31"/>
      <c r="AQ62" s="31"/>
      <c r="AR62" s="31"/>
      <c r="AS62" s="31"/>
      <c r="AT62" s="31"/>
      <c r="AU62" s="32"/>
      <c r="AV62" s="30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/>
      <c r="BH62" s="31"/>
      <c r="BI62" s="31"/>
      <c r="BJ62" s="31"/>
      <c r="BK62" s="31"/>
      <c r="BL62" s="31"/>
      <c r="BM62" s="31"/>
      <c r="BN62" s="31"/>
      <c r="BO62" s="31"/>
      <c r="BP62" s="31"/>
      <c r="BQ62" s="32"/>
      <c r="BR62" s="30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0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2"/>
      <c r="CP62" s="30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B62" s="30"/>
      <c r="DC62" s="31"/>
      <c r="DD62" s="31"/>
      <c r="DE62" s="31"/>
      <c r="DF62" s="31"/>
      <c r="DG62" s="31"/>
      <c r="DH62" s="31"/>
      <c r="DI62" s="31"/>
      <c r="DJ62" s="31"/>
      <c r="DK62" s="31"/>
      <c r="DL62" s="32"/>
      <c r="DM62" s="30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2"/>
      <c r="DY62" s="30"/>
      <c r="DZ62" s="31"/>
      <c r="EA62" s="31"/>
      <c r="EB62" s="31"/>
      <c r="EC62" s="31"/>
      <c r="ED62" s="31"/>
      <c r="EE62" s="31"/>
      <c r="EF62" s="31"/>
      <c r="EG62" s="31"/>
      <c r="EH62" s="31"/>
      <c r="EI62" s="32"/>
      <c r="EJ62" s="30"/>
      <c r="EK62" s="31"/>
      <c r="EL62" s="31"/>
      <c r="EM62" s="31"/>
      <c r="EN62" s="31"/>
      <c r="EO62" s="31"/>
      <c r="EP62" s="31"/>
      <c r="EQ62" s="31"/>
      <c r="ER62" s="32"/>
      <c r="ES62" s="30"/>
      <c r="ET62" s="31"/>
      <c r="EU62" s="31"/>
      <c r="EV62" s="31"/>
      <c r="EW62" s="31"/>
      <c r="EX62" s="31"/>
      <c r="EY62" s="31"/>
      <c r="EZ62" s="31"/>
      <c r="FA62" s="32"/>
    </row>
    <row r="63" spans="1:157" s="11" customFormat="1" ht="5.0999999999999996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7"/>
      <c r="AE63" s="40"/>
      <c r="AF63" s="21"/>
      <c r="AG63" s="21"/>
      <c r="AH63" s="21"/>
      <c r="AI63" s="21"/>
      <c r="AJ63" s="41"/>
      <c r="AK63" s="33"/>
      <c r="AL63" s="34"/>
      <c r="AM63" s="34"/>
      <c r="AN63" s="34"/>
      <c r="AO63" s="34"/>
      <c r="AP63" s="34"/>
      <c r="AQ63" s="34"/>
      <c r="AR63" s="34"/>
      <c r="AS63" s="34"/>
      <c r="AT63" s="34"/>
      <c r="AU63" s="35"/>
      <c r="AV63" s="33"/>
      <c r="AW63" s="34"/>
      <c r="AX63" s="34"/>
      <c r="AY63" s="34"/>
      <c r="AZ63" s="34"/>
      <c r="BA63" s="34"/>
      <c r="BB63" s="34"/>
      <c r="BC63" s="34"/>
      <c r="BD63" s="34"/>
      <c r="BE63" s="34"/>
      <c r="BF63" s="35"/>
      <c r="BG63" s="33"/>
      <c r="BH63" s="34"/>
      <c r="BI63" s="34"/>
      <c r="BJ63" s="34"/>
      <c r="BK63" s="34"/>
      <c r="BL63" s="34"/>
      <c r="BM63" s="34"/>
      <c r="BN63" s="34"/>
      <c r="BO63" s="34"/>
      <c r="BP63" s="34"/>
      <c r="BQ63" s="35"/>
      <c r="BR63" s="33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5"/>
      <c r="CD63" s="33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5"/>
      <c r="CP63" s="33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  <c r="DB63" s="33"/>
      <c r="DC63" s="34"/>
      <c r="DD63" s="34"/>
      <c r="DE63" s="34"/>
      <c r="DF63" s="34"/>
      <c r="DG63" s="34"/>
      <c r="DH63" s="34"/>
      <c r="DI63" s="34"/>
      <c r="DJ63" s="34"/>
      <c r="DK63" s="34"/>
      <c r="DL63" s="35"/>
      <c r="DM63" s="33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5"/>
      <c r="DY63" s="33"/>
      <c r="DZ63" s="34"/>
      <c r="EA63" s="34"/>
      <c r="EB63" s="34"/>
      <c r="EC63" s="34"/>
      <c r="ED63" s="34"/>
      <c r="EE63" s="34"/>
      <c r="EF63" s="34"/>
      <c r="EG63" s="34"/>
      <c r="EH63" s="34"/>
      <c r="EI63" s="35"/>
      <c r="EJ63" s="33"/>
      <c r="EK63" s="34"/>
      <c r="EL63" s="34"/>
      <c r="EM63" s="34"/>
      <c r="EN63" s="34"/>
      <c r="EO63" s="34"/>
      <c r="EP63" s="34"/>
      <c r="EQ63" s="34"/>
      <c r="ER63" s="35"/>
      <c r="ES63" s="33"/>
      <c r="ET63" s="34"/>
      <c r="EU63" s="34"/>
      <c r="EV63" s="34"/>
      <c r="EW63" s="34"/>
      <c r="EX63" s="34"/>
      <c r="EY63" s="34"/>
      <c r="EZ63" s="34"/>
      <c r="FA63" s="35"/>
    </row>
    <row r="64" spans="1:157" s="11" customFormat="1" ht="5.0999999999999996" customHeight="1" x14ac:dyDescent="0.2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3"/>
      <c r="AE64" s="36" t="s">
        <v>149</v>
      </c>
      <c r="AF64" s="37"/>
      <c r="AG64" s="37"/>
      <c r="AH64" s="37"/>
      <c r="AI64" s="37"/>
      <c r="AJ64" s="38"/>
      <c r="AK64" s="27"/>
      <c r="AL64" s="28"/>
      <c r="AM64" s="28"/>
      <c r="AN64" s="28"/>
      <c r="AO64" s="28"/>
      <c r="AP64" s="28"/>
      <c r="AQ64" s="28"/>
      <c r="AR64" s="28"/>
      <c r="AS64" s="28"/>
      <c r="AT64" s="28"/>
      <c r="AU64" s="29"/>
      <c r="AV64" s="27">
        <v>185901167</v>
      </c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7">
        <f>299279.841-97600.981</f>
        <v>201678.86000000002</v>
      </c>
      <c r="BH64" s="28"/>
      <c r="BI64" s="28"/>
      <c r="BJ64" s="28"/>
      <c r="BK64" s="28"/>
      <c r="BL64" s="28"/>
      <c r="BM64" s="28"/>
      <c r="BN64" s="28"/>
      <c r="BO64" s="28"/>
      <c r="BP64" s="28"/>
      <c r="BQ64" s="29"/>
      <c r="BR64" s="27">
        <v>3057226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9"/>
      <c r="CD64" s="27">
        <v>0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9"/>
      <c r="CP64" s="27">
        <f>1974270-97600.981</f>
        <v>1876669.0190000001</v>
      </c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B64" s="27">
        <v>1782164831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9"/>
      <c r="DM64" s="27">
        <v>1171875156</v>
      </c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9"/>
      <c r="DY64" s="27">
        <v>78313801</v>
      </c>
      <c r="DZ64" s="28"/>
      <c r="EA64" s="28"/>
      <c r="EB64" s="28"/>
      <c r="EC64" s="28"/>
      <c r="ED64" s="28"/>
      <c r="EE64" s="28"/>
      <c r="EF64" s="28"/>
      <c r="EG64" s="28"/>
      <c r="EH64" s="28"/>
      <c r="EI64" s="29"/>
      <c r="EJ64" s="27">
        <v>78310843</v>
      </c>
      <c r="EK64" s="28"/>
      <c r="EL64" s="28"/>
      <c r="EM64" s="28"/>
      <c r="EN64" s="28"/>
      <c r="EO64" s="28"/>
      <c r="EP64" s="28"/>
      <c r="EQ64" s="28"/>
      <c r="ER64" s="29"/>
      <c r="ES64" s="27">
        <v>3029608</v>
      </c>
      <c r="ET64" s="28"/>
      <c r="EU64" s="28"/>
      <c r="EV64" s="28"/>
      <c r="EW64" s="28"/>
      <c r="EX64" s="28"/>
      <c r="EY64" s="28"/>
      <c r="EZ64" s="28"/>
      <c r="FA64" s="29"/>
    </row>
    <row r="65" spans="1:157" s="11" customFormat="1" x14ac:dyDescent="0.2">
      <c r="A65" s="12"/>
      <c r="B65" s="21"/>
      <c r="C65" s="21"/>
      <c r="D65" s="21"/>
      <c r="E65" s="21"/>
      <c r="F65" s="21"/>
      <c r="G65" s="22" t="s">
        <v>145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3"/>
      <c r="X65" s="24" t="s">
        <v>150</v>
      </c>
      <c r="Y65" s="25"/>
      <c r="Z65" s="25"/>
      <c r="AA65" s="25"/>
      <c r="AB65" s="25"/>
      <c r="AC65" s="26"/>
      <c r="AD65" s="13"/>
      <c r="AE65" s="39"/>
      <c r="AF65" s="22"/>
      <c r="AG65" s="22"/>
      <c r="AH65" s="22"/>
      <c r="AI65" s="22"/>
      <c r="AJ65" s="23"/>
      <c r="AK65" s="30"/>
      <c r="AL65" s="31"/>
      <c r="AM65" s="31"/>
      <c r="AN65" s="31"/>
      <c r="AO65" s="31"/>
      <c r="AP65" s="31"/>
      <c r="AQ65" s="31"/>
      <c r="AR65" s="31"/>
      <c r="AS65" s="31"/>
      <c r="AT65" s="31"/>
      <c r="AU65" s="32"/>
      <c r="AV65" s="30"/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30"/>
      <c r="BH65" s="31"/>
      <c r="BI65" s="31"/>
      <c r="BJ65" s="31"/>
      <c r="BK65" s="31"/>
      <c r="BL65" s="31"/>
      <c r="BM65" s="31"/>
      <c r="BN65" s="31"/>
      <c r="BO65" s="31"/>
      <c r="BP65" s="31"/>
      <c r="BQ65" s="32"/>
      <c r="BR65" s="30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0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2"/>
      <c r="CP65" s="30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B65" s="30"/>
      <c r="DC65" s="31"/>
      <c r="DD65" s="31"/>
      <c r="DE65" s="31"/>
      <c r="DF65" s="31"/>
      <c r="DG65" s="31"/>
      <c r="DH65" s="31"/>
      <c r="DI65" s="31"/>
      <c r="DJ65" s="31"/>
      <c r="DK65" s="31"/>
      <c r="DL65" s="32"/>
      <c r="DM65" s="30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2"/>
      <c r="DY65" s="30"/>
      <c r="DZ65" s="31"/>
      <c r="EA65" s="31"/>
      <c r="EB65" s="31"/>
      <c r="EC65" s="31"/>
      <c r="ED65" s="31"/>
      <c r="EE65" s="31"/>
      <c r="EF65" s="31"/>
      <c r="EG65" s="31"/>
      <c r="EH65" s="31"/>
      <c r="EI65" s="32"/>
      <c r="EJ65" s="30"/>
      <c r="EK65" s="31"/>
      <c r="EL65" s="31"/>
      <c r="EM65" s="31"/>
      <c r="EN65" s="31"/>
      <c r="EO65" s="31"/>
      <c r="EP65" s="31"/>
      <c r="EQ65" s="31"/>
      <c r="ER65" s="32"/>
      <c r="ES65" s="30"/>
      <c r="ET65" s="31"/>
      <c r="EU65" s="31"/>
      <c r="EV65" s="31"/>
      <c r="EW65" s="31"/>
      <c r="EX65" s="31"/>
      <c r="EY65" s="31"/>
      <c r="EZ65" s="31"/>
      <c r="FA65" s="32"/>
    </row>
    <row r="66" spans="1:157" s="11" customFormat="1" ht="5.0999999999999996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7"/>
      <c r="AE66" s="40"/>
      <c r="AF66" s="21"/>
      <c r="AG66" s="21"/>
      <c r="AH66" s="21"/>
      <c r="AI66" s="21"/>
      <c r="AJ66" s="41"/>
      <c r="AK66" s="33"/>
      <c r="AL66" s="34"/>
      <c r="AM66" s="34"/>
      <c r="AN66" s="34"/>
      <c r="AO66" s="34"/>
      <c r="AP66" s="34"/>
      <c r="AQ66" s="34"/>
      <c r="AR66" s="34"/>
      <c r="AS66" s="34"/>
      <c r="AT66" s="34"/>
      <c r="AU66" s="35"/>
      <c r="AV66" s="33"/>
      <c r="AW66" s="34"/>
      <c r="AX66" s="34"/>
      <c r="AY66" s="34"/>
      <c r="AZ66" s="34"/>
      <c r="BA66" s="34"/>
      <c r="BB66" s="34"/>
      <c r="BC66" s="34"/>
      <c r="BD66" s="34"/>
      <c r="BE66" s="34"/>
      <c r="BF66" s="35"/>
      <c r="BG66" s="33"/>
      <c r="BH66" s="34"/>
      <c r="BI66" s="34"/>
      <c r="BJ66" s="34"/>
      <c r="BK66" s="34"/>
      <c r="BL66" s="34"/>
      <c r="BM66" s="34"/>
      <c r="BN66" s="34"/>
      <c r="BO66" s="34"/>
      <c r="BP66" s="34"/>
      <c r="BQ66" s="35"/>
      <c r="BR66" s="33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5"/>
      <c r="CD66" s="33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5"/>
      <c r="CP66" s="33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  <c r="DB66" s="33"/>
      <c r="DC66" s="34"/>
      <c r="DD66" s="34"/>
      <c r="DE66" s="34"/>
      <c r="DF66" s="34"/>
      <c r="DG66" s="34"/>
      <c r="DH66" s="34"/>
      <c r="DI66" s="34"/>
      <c r="DJ66" s="34"/>
      <c r="DK66" s="34"/>
      <c r="DL66" s="35"/>
      <c r="DM66" s="33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5"/>
      <c r="DY66" s="33"/>
      <c r="DZ66" s="34"/>
      <c r="EA66" s="34"/>
      <c r="EB66" s="34"/>
      <c r="EC66" s="34"/>
      <c r="ED66" s="34"/>
      <c r="EE66" s="34"/>
      <c r="EF66" s="34"/>
      <c r="EG66" s="34"/>
      <c r="EH66" s="34"/>
      <c r="EI66" s="35"/>
      <c r="EJ66" s="33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5"/>
    </row>
    <row r="67" spans="1:157" s="11" customFormat="1" ht="5.0999999999999996" customHeight="1" x14ac:dyDescent="0.2">
      <c r="A67" s="1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3"/>
      <c r="AE67" s="36" t="s">
        <v>151</v>
      </c>
      <c r="AF67" s="37"/>
      <c r="AG67" s="37"/>
      <c r="AH67" s="37"/>
      <c r="AI67" s="37"/>
      <c r="AJ67" s="38"/>
      <c r="AK67" s="27"/>
      <c r="AL67" s="28"/>
      <c r="AM67" s="28"/>
      <c r="AN67" s="28"/>
      <c r="AO67" s="28"/>
      <c r="AP67" s="28"/>
      <c r="AQ67" s="28"/>
      <c r="AR67" s="28"/>
      <c r="AS67" s="28"/>
      <c r="AT67" s="28"/>
      <c r="AU67" s="29"/>
      <c r="AV67" s="27">
        <v>352</v>
      </c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7">
        <v>0</v>
      </c>
      <c r="BH67" s="28"/>
      <c r="BI67" s="28"/>
      <c r="BJ67" s="28"/>
      <c r="BK67" s="28"/>
      <c r="BL67" s="28"/>
      <c r="BM67" s="28"/>
      <c r="BN67" s="28"/>
      <c r="BO67" s="28"/>
      <c r="BP67" s="28"/>
      <c r="BQ67" s="29"/>
      <c r="BR67" s="27">
        <v>163</v>
      </c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v>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9"/>
      <c r="CP67" s="27">
        <v>0</v>
      </c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  <c r="DB67" s="27">
        <v>2654928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9"/>
      <c r="DM67" s="27">
        <v>1284447</v>
      </c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9"/>
      <c r="DY67" s="27">
        <v>84923</v>
      </c>
      <c r="DZ67" s="28"/>
      <c r="EA67" s="28"/>
      <c r="EB67" s="28"/>
      <c r="EC67" s="28"/>
      <c r="ED67" s="28"/>
      <c r="EE67" s="28"/>
      <c r="EF67" s="28"/>
      <c r="EG67" s="28"/>
      <c r="EH67" s="28"/>
      <c r="EI67" s="29"/>
      <c r="EJ67" s="27">
        <v>84923</v>
      </c>
      <c r="EK67" s="28"/>
      <c r="EL67" s="28"/>
      <c r="EM67" s="28"/>
      <c r="EN67" s="28"/>
      <c r="EO67" s="28"/>
      <c r="EP67" s="28"/>
      <c r="EQ67" s="28"/>
      <c r="ER67" s="29"/>
      <c r="ES67" s="27">
        <v>163</v>
      </c>
      <c r="ET67" s="28"/>
      <c r="EU67" s="28"/>
      <c r="EV67" s="28"/>
      <c r="EW67" s="28"/>
      <c r="EX67" s="28"/>
      <c r="EY67" s="28"/>
      <c r="EZ67" s="28"/>
      <c r="FA67" s="29"/>
    </row>
    <row r="68" spans="1:157" s="11" customFormat="1" x14ac:dyDescent="0.2">
      <c r="A68" s="12"/>
      <c r="B68" s="21"/>
      <c r="C68" s="21"/>
      <c r="D68" s="21"/>
      <c r="E68" s="21"/>
      <c r="F68" s="21"/>
      <c r="G68" s="22" t="s">
        <v>145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3"/>
      <c r="X68" s="24" t="s">
        <v>152</v>
      </c>
      <c r="Y68" s="25"/>
      <c r="Z68" s="25"/>
      <c r="AA68" s="25"/>
      <c r="AB68" s="25"/>
      <c r="AC68" s="26"/>
      <c r="AD68" s="13"/>
      <c r="AE68" s="39"/>
      <c r="AF68" s="22"/>
      <c r="AG68" s="22"/>
      <c r="AH68" s="22"/>
      <c r="AI68" s="22"/>
      <c r="AJ68" s="23"/>
      <c r="AK68" s="30"/>
      <c r="AL68" s="31"/>
      <c r="AM68" s="31"/>
      <c r="AN68" s="31"/>
      <c r="AO68" s="31"/>
      <c r="AP68" s="31"/>
      <c r="AQ68" s="31"/>
      <c r="AR68" s="31"/>
      <c r="AS68" s="31"/>
      <c r="AT68" s="31"/>
      <c r="AU68" s="32"/>
      <c r="AV68" s="30"/>
      <c r="AW68" s="31"/>
      <c r="AX68" s="31"/>
      <c r="AY68" s="31"/>
      <c r="AZ68" s="31"/>
      <c r="BA68" s="31"/>
      <c r="BB68" s="31"/>
      <c r="BC68" s="31"/>
      <c r="BD68" s="31"/>
      <c r="BE68" s="31"/>
      <c r="BF68" s="32"/>
      <c r="BG68" s="30"/>
      <c r="BH68" s="31"/>
      <c r="BI68" s="31"/>
      <c r="BJ68" s="31"/>
      <c r="BK68" s="31"/>
      <c r="BL68" s="31"/>
      <c r="BM68" s="31"/>
      <c r="BN68" s="31"/>
      <c r="BO68" s="31"/>
      <c r="BP68" s="31"/>
      <c r="BQ68" s="32"/>
      <c r="BR68" s="30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2"/>
      <c r="CD68" s="30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2"/>
      <c r="CP68" s="30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B68" s="30"/>
      <c r="DC68" s="31"/>
      <c r="DD68" s="31"/>
      <c r="DE68" s="31"/>
      <c r="DF68" s="31"/>
      <c r="DG68" s="31"/>
      <c r="DH68" s="31"/>
      <c r="DI68" s="31"/>
      <c r="DJ68" s="31"/>
      <c r="DK68" s="31"/>
      <c r="DL68" s="32"/>
      <c r="DM68" s="30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2"/>
      <c r="DY68" s="30"/>
      <c r="DZ68" s="31"/>
      <c r="EA68" s="31"/>
      <c r="EB68" s="31"/>
      <c r="EC68" s="31"/>
      <c r="ED68" s="31"/>
      <c r="EE68" s="31"/>
      <c r="EF68" s="31"/>
      <c r="EG68" s="31"/>
      <c r="EH68" s="31"/>
      <c r="EI68" s="32"/>
      <c r="EJ68" s="30"/>
      <c r="EK68" s="31"/>
      <c r="EL68" s="31"/>
      <c r="EM68" s="31"/>
      <c r="EN68" s="31"/>
      <c r="EO68" s="31"/>
      <c r="EP68" s="31"/>
      <c r="EQ68" s="31"/>
      <c r="ER68" s="32"/>
      <c r="ES68" s="30"/>
      <c r="ET68" s="31"/>
      <c r="EU68" s="31"/>
      <c r="EV68" s="31"/>
      <c r="EW68" s="31"/>
      <c r="EX68" s="31"/>
      <c r="EY68" s="31"/>
      <c r="EZ68" s="31"/>
      <c r="FA68" s="32"/>
    </row>
    <row r="69" spans="1:157" s="11" customFormat="1" ht="5.0999999999999996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7"/>
      <c r="AE69" s="40"/>
      <c r="AF69" s="21"/>
      <c r="AG69" s="21"/>
      <c r="AH69" s="21"/>
      <c r="AI69" s="21"/>
      <c r="AJ69" s="41"/>
      <c r="AK69" s="33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3"/>
      <c r="AW69" s="34"/>
      <c r="AX69" s="34"/>
      <c r="AY69" s="34"/>
      <c r="AZ69" s="34"/>
      <c r="BA69" s="34"/>
      <c r="BB69" s="34"/>
      <c r="BC69" s="34"/>
      <c r="BD69" s="34"/>
      <c r="BE69" s="34"/>
      <c r="BF69" s="35"/>
      <c r="BG69" s="33"/>
      <c r="BH69" s="34"/>
      <c r="BI69" s="34"/>
      <c r="BJ69" s="34"/>
      <c r="BK69" s="34"/>
      <c r="BL69" s="34"/>
      <c r="BM69" s="34"/>
      <c r="BN69" s="34"/>
      <c r="BO69" s="34"/>
      <c r="BP69" s="34"/>
      <c r="BQ69" s="35"/>
      <c r="BR69" s="33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5"/>
      <c r="CD69" s="33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5"/>
      <c r="CP69" s="33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5"/>
      <c r="DB69" s="33"/>
      <c r="DC69" s="34"/>
      <c r="DD69" s="34"/>
      <c r="DE69" s="34"/>
      <c r="DF69" s="34"/>
      <c r="DG69" s="34"/>
      <c r="DH69" s="34"/>
      <c r="DI69" s="34"/>
      <c r="DJ69" s="34"/>
      <c r="DK69" s="34"/>
      <c r="DL69" s="35"/>
      <c r="DM69" s="33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5"/>
      <c r="DY69" s="33"/>
      <c r="DZ69" s="34"/>
      <c r="EA69" s="34"/>
      <c r="EB69" s="34"/>
      <c r="EC69" s="34"/>
      <c r="ED69" s="34"/>
      <c r="EE69" s="34"/>
      <c r="EF69" s="34"/>
      <c r="EG69" s="34"/>
      <c r="EH69" s="34"/>
      <c r="EI69" s="35"/>
      <c r="EJ69" s="33"/>
      <c r="EK69" s="34"/>
      <c r="EL69" s="34"/>
      <c r="EM69" s="34"/>
      <c r="EN69" s="34"/>
      <c r="EO69" s="34"/>
      <c r="EP69" s="34"/>
      <c r="EQ69" s="34"/>
      <c r="ER69" s="35"/>
      <c r="ES69" s="33"/>
      <c r="ET69" s="34"/>
      <c r="EU69" s="34"/>
      <c r="EV69" s="34"/>
      <c r="EW69" s="34"/>
      <c r="EX69" s="34"/>
      <c r="EY69" s="34"/>
      <c r="EZ69" s="34"/>
      <c r="FA69" s="35"/>
    </row>
    <row r="70" spans="1:157" s="11" customFormat="1" ht="5.0999999999999996" customHeight="1" x14ac:dyDescent="0.2">
      <c r="A70" s="1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3"/>
      <c r="AE70" s="36" t="s">
        <v>153</v>
      </c>
      <c r="AF70" s="37"/>
      <c r="AG70" s="37"/>
      <c r="AH70" s="37"/>
      <c r="AI70" s="37"/>
      <c r="AJ70" s="38"/>
      <c r="AK70" s="27"/>
      <c r="AL70" s="28"/>
      <c r="AM70" s="28"/>
      <c r="AN70" s="28"/>
      <c r="AO70" s="28"/>
      <c r="AP70" s="28"/>
      <c r="AQ70" s="28"/>
      <c r="AR70" s="28"/>
      <c r="AS70" s="28"/>
      <c r="AT70" s="28"/>
      <c r="AU70" s="29"/>
      <c r="AV70" s="27">
        <v>961723</v>
      </c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7">
        <v>0</v>
      </c>
      <c r="BH70" s="28"/>
      <c r="BI70" s="28"/>
      <c r="BJ70" s="28"/>
      <c r="BK70" s="28"/>
      <c r="BL70" s="28"/>
      <c r="BM70" s="28"/>
      <c r="BN70" s="28"/>
      <c r="BO70" s="28"/>
      <c r="BP70" s="28"/>
      <c r="BQ70" s="29"/>
      <c r="BR70" s="27">
        <v>35336</v>
      </c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9"/>
      <c r="CD70" s="27">
        <v>0</v>
      </c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9"/>
      <c r="CP70" s="27">
        <v>0</v>
      </c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9"/>
      <c r="DB70" s="27">
        <v>5556376</v>
      </c>
      <c r="DC70" s="28"/>
      <c r="DD70" s="28"/>
      <c r="DE70" s="28"/>
      <c r="DF70" s="28"/>
      <c r="DG70" s="28"/>
      <c r="DH70" s="28"/>
      <c r="DI70" s="28"/>
      <c r="DJ70" s="28"/>
      <c r="DK70" s="28"/>
      <c r="DL70" s="29"/>
      <c r="DM70" s="27">
        <v>1551398</v>
      </c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9"/>
      <c r="DY70" s="27">
        <v>362529</v>
      </c>
      <c r="DZ70" s="28"/>
      <c r="EA70" s="28"/>
      <c r="EB70" s="28"/>
      <c r="EC70" s="28"/>
      <c r="ED70" s="28"/>
      <c r="EE70" s="28"/>
      <c r="EF70" s="28"/>
      <c r="EG70" s="28"/>
      <c r="EH70" s="28"/>
      <c r="EI70" s="29"/>
      <c r="EJ70" s="27">
        <v>362529</v>
      </c>
      <c r="EK70" s="28"/>
      <c r="EL70" s="28"/>
      <c r="EM70" s="28"/>
      <c r="EN70" s="28"/>
      <c r="EO70" s="28"/>
      <c r="EP70" s="28"/>
      <c r="EQ70" s="28"/>
      <c r="ER70" s="29"/>
      <c r="ES70" s="27">
        <v>10251</v>
      </c>
      <c r="ET70" s="28"/>
      <c r="EU70" s="28"/>
      <c r="EV70" s="28"/>
      <c r="EW70" s="28"/>
      <c r="EX70" s="28"/>
      <c r="EY70" s="28"/>
      <c r="EZ70" s="28"/>
      <c r="FA70" s="29"/>
    </row>
    <row r="71" spans="1:157" s="11" customFormat="1" x14ac:dyDescent="0.2">
      <c r="A71" s="12"/>
      <c r="B71" s="21"/>
      <c r="C71" s="21"/>
      <c r="D71" s="21"/>
      <c r="E71" s="21"/>
      <c r="F71" s="21"/>
      <c r="G71" s="22" t="s">
        <v>145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4" t="s">
        <v>154</v>
      </c>
      <c r="Y71" s="25"/>
      <c r="Z71" s="25"/>
      <c r="AA71" s="25"/>
      <c r="AB71" s="25"/>
      <c r="AC71" s="26"/>
      <c r="AD71" s="13"/>
      <c r="AE71" s="39"/>
      <c r="AF71" s="22"/>
      <c r="AG71" s="22"/>
      <c r="AH71" s="22"/>
      <c r="AI71" s="22"/>
      <c r="AJ71" s="23"/>
      <c r="AK71" s="30"/>
      <c r="AL71" s="31"/>
      <c r="AM71" s="31"/>
      <c r="AN71" s="31"/>
      <c r="AO71" s="31"/>
      <c r="AP71" s="31"/>
      <c r="AQ71" s="31"/>
      <c r="AR71" s="31"/>
      <c r="AS71" s="31"/>
      <c r="AT71" s="31"/>
      <c r="AU71" s="32"/>
      <c r="AV71" s="30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/>
      <c r="BH71" s="31"/>
      <c r="BI71" s="31"/>
      <c r="BJ71" s="31"/>
      <c r="BK71" s="31"/>
      <c r="BL71" s="31"/>
      <c r="BM71" s="31"/>
      <c r="BN71" s="31"/>
      <c r="BO71" s="31"/>
      <c r="BP71" s="31"/>
      <c r="BQ71" s="32"/>
      <c r="BR71" s="30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2"/>
      <c r="CD71" s="30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2"/>
      <c r="CP71" s="30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B71" s="30"/>
      <c r="DC71" s="31"/>
      <c r="DD71" s="31"/>
      <c r="DE71" s="31"/>
      <c r="DF71" s="31"/>
      <c r="DG71" s="31"/>
      <c r="DH71" s="31"/>
      <c r="DI71" s="31"/>
      <c r="DJ71" s="31"/>
      <c r="DK71" s="31"/>
      <c r="DL71" s="32"/>
      <c r="DM71" s="30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2"/>
      <c r="DY71" s="30"/>
      <c r="DZ71" s="31"/>
      <c r="EA71" s="31"/>
      <c r="EB71" s="31"/>
      <c r="EC71" s="31"/>
      <c r="ED71" s="31"/>
      <c r="EE71" s="31"/>
      <c r="EF71" s="31"/>
      <c r="EG71" s="31"/>
      <c r="EH71" s="31"/>
      <c r="EI71" s="32"/>
      <c r="EJ71" s="30"/>
      <c r="EK71" s="31"/>
      <c r="EL71" s="31"/>
      <c r="EM71" s="31"/>
      <c r="EN71" s="31"/>
      <c r="EO71" s="31"/>
      <c r="EP71" s="31"/>
      <c r="EQ71" s="31"/>
      <c r="ER71" s="32"/>
      <c r="ES71" s="30"/>
      <c r="ET71" s="31"/>
      <c r="EU71" s="31"/>
      <c r="EV71" s="31"/>
      <c r="EW71" s="31"/>
      <c r="EX71" s="31"/>
      <c r="EY71" s="31"/>
      <c r="EZ71" s="31"/>
      <c r="FA71" s="32"/>
    </row>
    <row r="72" spans="1:157" s="11" customFormat="1" ht="5.0999999999999996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7"/>
      <c r="AE72" s="40"/>
      <c r="AF72" s="21"/>
      <c r="AG72" s="21"/>
      <c r="AH72" s="21"/>
      <c r="AI72" s="21"/>
      <c r="AJ72" s="41"/>
      <c r="AK72" s="33"/>
      <c r="AL72" s="34"/>
      <c r="AM72" s="34"/>
      <c r="AN72" s="34"/>
      <c r="AO72" s="34"/>
      <c r="AP72" s="34"/>
      <c r="AQ72" s="34"/>
      <c r="AR72" s="34"/>
      <c r="AS72" s="34"/>
      <c r="AT72" s="34"/>
      <c r="AU72" s="35"/>
      <c r="AV72" s="33"/>
      <c r="AW72" s="34"/>
      <c r="AX72" s="34"/>
      <c r="AY72" s="34"/>
      <c r="AZ72" s="34"/>
      <c r="BA72" s="34"/>
      <c r="BB72" s="34"/>
      <c r="BC72" s="34"/>
      <c r="BD72" s="34"/>
      <c r="BE72" s="34"/>
      <c r="BF72" s="35"/>
      <c r="BG72" s="33"/>
      <c r="BH72" s="34"/>
      <c r="BI72" s="34"/>
      <c r="BJ72" s="34"/>
      <c r="BK72" s="34"/>
      <c r="BL72" s="34"/>
      <c r="BM72" s="34"/>
      <c r="BN72" s="34"/>
      <c r="BO72" s="34"/>
      <c r="BP72" s="34"/>
      <c r="BQ72" s="35"/>
      <c r="BR72" s="33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5"/>
      <c r="CD72" s="33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5"/>
      <c r="CP72" s="33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5"/>
      <c r="DB72" s="33"/>
      <c r="DC72" s="34"/>
      <c r="DD72" s="34"/>
      <c r="DE72" s="34"/>
      <c r="DF72" s="34"/>
      <c r="DG72" s="34"/>
      <c r="DH72" s="34"/>
      <c r="DI72" s="34"/>
      <c r="DJ72" s="34"/>
      <c r="DK72" s="34"/>
      <c r="DL72" s="35"/>
      <c r="DM72" s="33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5"/>
      <c r="DY72" s="33"/>
      <c r="DZ72" s="34"/>
      <c r="EA72" s="34"/>
      <c r="EB72" s="34"/>
      <c r="EC72" s="34"/>
      <c r="ED72" s="34"/>
      <c r="EE72" s="34"/>
      <c r="EF72" s="34"/>
      <c r="EG72" s="34"/>
      <c r="EH72" s="34"/>
      <c r="EI72" s="35"/>
      <c r="EJ72" s="33"/>
      <c r="EK72" s="34"/>
      <c r="EL72" s="34"/>
      <c r="EM72" s="34"/>
      <c r="EN72" s="34"/>
      <c r="EO72" s="34"/>
      <c r="EP72" s="34"/>
      <c r="EQ72" s="34"/>
      <c r="ER72" s="35"/>
      <c r="ES72" s="33"/>
      <c r="ET72" s="34"/>
      <c r="EU72" s="34"/>
      <c r="EV72" s="34"/>
      <c r="EW72" s="34"/>
      <c r="EX72" s="34"/>
      <c r="EY72" s="34"/>
      <c r="EZ72" s="34"/>
      <c r="FA72" s="35"/>
    </row>
    <row r="73" spans="1:157" s="11" customFormat="1" ht="5.0999999999999996" customHeight="1" x14ac:dyDescent="0.2">
      <c r="A73" s="1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3"/>
      <c r="AE73" s="36" t="s">
        <v>155</v>
      </c>
      <c r="AF73" s="37"/>
      <c r="AG73" s="37"/>
      <c r="AH73" s="37"/>
      <c r="AI73" s="37"/>
      <c r="AJ73" s="38"/>
      <c r="AK73" s="27"/>
      <c r="AL73" s="28"/>
      <c r="AM73" s="28"/>
      <c r="AN73" s="28"/>
      <c r="AO73" s="28"/>
      <c r="AP73" s="28"/>
      <c r="AQ73" s="28"/>
      <c r="AR73" s="28"/>
      <c r="AS73" s="28"/>
      <c r="AT73" s="28"/>
      <c r="AU73" s="29"/>
      <c r="AV73" s="27">
        <v>20913</v>
      </c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7">
        <v>0</v>
      </c>
      <c r="BH73" s="28"/>
      <c r="BI73" s="28"/>
      <c r="BJ73" s="28"/>
      <c r="BK73" s="28"/>
      <c r="BL73" s="28"/>
      <c r="BM73" s="28"/>
      <c r="BN73" s="28"/>
      <c r="BO73" s="28"/>
      <c r="BP73" s="28"/>
      <c r="BQ73" s="29"/>
      <c r="BR73" s="27">
        <v>1210</v>
      </c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9"/>
      <c r="CD73" s="27">
        <v>0</v>
      </c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9"/>
      <c r="CP73" s="27">
        <v>0</v>
      </c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9"/>
      <c r="DB73" s="27">
        <v>1303796</v>
      </c>
      <c r="DC73" s="28"/>
      <c r="DD73" s="28"/>
      <c r="DE73" s="28"/>
      <c r="DF73" s="28"/>
      <c r="DG73" s="28"/>
      <c r="DH73" s="28"/>
      <c r="DI73" s="28"/>
      <c r="DJ73" s="28"/>
      <c r="DK73" s="28"/>
      <c r="DL73" s="29"/>
      <c r="DM73" s="27">
        <v>991328</v>
      </c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9"/>
      <c r="DY73" s="27">
        <v>32610</v>
      </c>
      <c r="DZ73" s="28"/>
      <c r="EA73" s="28"/>
      <c r="EB73" s="28"/>
      <c r="EC73" s="28"/>
      <c r="ED73" s="28"/>
      <c r="EE73" s="28"/>
      <c r="EF73" s="28"/>
      <c r="EG73" s="28"/>
      <c r="EH73" s="28"/>
      <c r="EI73" s="29"/>
      <c r="EJ73" s="27">
        <v>32466</v>
      </c>
      <c r="EK73" s="28"/>
      <c r="EL73" s="28"/>
      <c r="EM73" s="28"/>
      <c r="EN73" s="28"/>
      <c r="EO73" s="28"/>
      <c r="EP73" s="28"/>
      <c r="EQ73" s="28"/>
      <c r="ER73" s="29"/>
      <c r="ES73" s="27">
        <v>1122</v>
      </c>
      <c r="ET73" s="28"/>
      <c r="EU73" s="28"/>
      <c r="EV73" s="28"/>
      <c r="EW73" s="28"/>
      <c r="EX73" s="28"/>
      <c r="EY73" s="28"/>
      <c r="EZ73" s="28"/>
      <c r="FA73" s="29"/>
    </row>
    <row r="74" spans="1:157" s="11" customFormat="1" x14ac:dyDescent="0.2">
      <c r="A74" s="12"/>
      <c r="B74" s="21"/>
      <c r="C74" s="21"/>
      <c r="D74" s="21"/>
      <c r="E74" s="21"/>
      <c r="F74" s="21"/>
      <c r="G74" s="22" t="s">
        <v>145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24" t="s">
        <v>156</v>
      </c>
      <c r="Y74" s="25"/>
      <c r="Z74" s="25"/>
      <c r="AA74" s="25"/>
      <c r="AB74" s="25"/>
      <c r="AC74" s="26"/>
      <c r="AD74" s="13"/>
      <c r="AE74" s="39"/>
      <c r="AF74" s="22"/>
      <c r="AG74" s="22"/>
      <c r="AH74" s="22"/>
      <c r="AI74" s="22"/>
      <c r="AJ74" s="23"/>
      <c r="AK74" s="30"/>
      <c r="AL74" s="31"/>
      <c r="AM74" s="31"/>
      <c r="AN74" s="31"/>
      <c r="AO74" s="31"/>
      <c r="AP74" s="31"/>
      <c r="AQ74" s="31"/>
      <c r="AR74" s="31"/>
      <c r="AS74" s="31"/>
      <c r="AT74" s="31"/>
      <c r="AU74" s="32"/>
      <c r="AV74" s="30"/>
      <c r="AW74" s="31"/>
      <c r="AX74" s="31"/>
      <c r="AY74" s="31"/>
      <c r="AZ74" s="31"/>
      <c r="BA74" s="31"/>
      <c r="BB74" s="31"/>
      <c r="BC74" s="31"/>
      <c r="BD74" s="31"/>
      <c r="BE74" s="31"/>
      <c r="BF74" s="32"/>
      <c r="BG74" s="30"/>
      <c r="BH74" s="31"/>
      <c r="BI74" s="31"/>
      <c r="BJ74" s="31"/>
      <c r="BK74" s="31"/>
      <c r="BL74" s="31"/>
      <c r="BM74" s="31"/>
      <c r="BN74" s="31"/>
      <c r="BO74" s="31"/>
      <c r="BP74" s="31"/>
      <c r="BQ74" s="32"/>
      <c r="BR74" s="30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2"/>
      <c r="CD74" s="30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2"/>
      <c r="CP74" s="30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2"/>
      <c r="DB74" s="30"/>
      <c r="DC74" s="31"/>
      <c r="DD74" s="31"/>
      <c r="DE74" s="31"/>
      <c r="DF74" s="31"/>
      <c r="DG74" s="31"/>
      <c r="DH74" s="31"/>
      <c r="DI74" s="31"/>
      <c r="DJ74" s="31"/>
      <c r="DK74" s="31"/>
      <c r="DL74" s="32"/>
      <c r="DM74" s="30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2"/>
      <c r="DY74" s="30"/>
      <c r="DZ74" s="31"/>
      <c r="EA74" s="31"/>
      <c r="EB74" s="31"/>
      <c r="EC74" s="31"/>
      <c r="ED74" s="31"/>
      <c r="EE74" s="31"/>
      <c r="EF74" s="31"/>
      <c r="EG74" s="31"/>
      <c r="EH74" s="31"/>
      <c r="EI74" s="32"/>
      <c r="EJ74" s="30"/>
      <c r="EK74" s="31"/>
      <c r="EL74" s="31"/>
      <c r="EM74" s="31"/>
      <c r="EN74" s="31"/>
      <c r="EO74" s="31"/>
      <c r="EP74" s="31"/>
      <c r="EQ74" s="31"/>
      <c r="ER74" s="32"/>
      <c r="ES74" s="30"/>
      <c r="ET74" s="31"/>
      <c r="EU74" s="31"/>
      <c r="EV74" s="31"/>
      <c r="EW74" s="31"/>
      <c r="EX74" s="31"/>
      <c r="EY74" s="31"/>
      <c r="EZ74" s="31"/>
      <c r="FA74" s="32"/>
    </row>
    <row r="75" spans="1:157" s="11" customFormat="1" ht="5.0999999999999996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7"/>
      <c r="AE75" s="40"/>
      <c r="AF75" s="21"/>
      <c r="AG75" s="21"/>
      <c r="AH75" s="21"/>
      <c r="AI75" s="21"/>
      <c r="AJ75" s="41"/>
      <c r="AK75" s="33"/>
      <c r="AL75" s="34"/>
      <c r="AM75" s="34"/>
      <c r="AN75" s="34"/>
      <c r="AO75" s="34"/>
      <c r="AP75" s="34"/>
      <c r="AQ75" s="34"/>
      <c r="AR75" s="34"/>
      <c r="AS75" s="34"/>
      <c r="AT75" s="34"/>
      <c r="AU75" s="35"/>
      <c r="AV75" s="33"/>
      <c r="AW75" s="34"/>
      <c r="AX75" s="34"/>
      <c r="AY75" s="34"/>
      <c r="AZ75" s="34"/>
      <c r="BA75" s="34"/>
      <c r="BB75" s="34"/>
      <c r="BC75" s="34"/>
      <c r="BD75" s="34"/>
      <c r="BE75" s="34"/>
      <c r="BF75" s="35"/>
      <c r="BG75" s="33"/>
      <c r="BH75" s="34"/>
      <c r="BI75" s="34"/>
      <c r="BJ75" s="34"/>
      <c r="BK75" s="34"/>
      <c r="BL75" s="34"/>
      <c r="BM75" s="34"/>
      <c r="BN75" s="34"/>
      <c r="BO75" s="34"/>
      <c r="BP75" s="34"/>
      <c r="BQ75" s="35"/>
      <c r="BR75" s="33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5"/>
      <c r="CD75" s="33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5"/>
      <c r="CP75" s="33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5"/>
      <c r="DB75" s="33"/>
      <c r="DC75" s="34"/>
      <c r="DD75" s="34"/>
      <c r="DE75" s="34"/>
      <c r="DF75" s="34"/>
      <c r="DG75" s="34"/>
      <c r="DH75" s="34"/>
      <c r="DI75" s="34"/>
      <c r="DJ75" s="34"/>
      <c r="DK75" s="34"/>
      <c r="DL75" s="35"/>
      <c r="DM75" s="33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5"/>
      <c r="DY75" s="33"/>
      <c r="DZ75" s="34"/>
      <c r="EA75" s="34"/>
      <c r="EB75" s="34"/>
      <c r="EC75" s="34"/>
      <c r="ED75" s="34"/>
      <c r="EE75" s="34"/>
      <c r="EF75" s="34"/>
      <c r="EG75" s="34"/>
      <c r="EH75" s="34"/>
      <c r="EI75" s="35"/>
      <c r="EJ75" s="33"/>
      <c r="EK75" s="34"/>
      <c r="EL75" s="34"/>
      <c r="EM75" s="34"/>
      <c r="EN75" s="34"/>
      <c r="EO75" s="34"/>
      <c r="EP75" s="34"/>
      <c r="EQ75" s="34"/>
      <c r="ER75" s="35"/>
      <c r="ES75" s="33"/>
      <c r="ET75" s="34"/>
      <c r="EU75" s="34"/>
      <c r="EV75" s="34"/>
      <c r="EW75" s="34"/>
      <c r="EX75" s="34"/>
      <c r="EY75" s="34"/>
      <c r="EZ75" s="34"/>
      <c r="FA75" s="35"/>
    </row>
    <row r="76" spans="1:157" s="11" customFormat="1" ht="5.0999999999999996" customHeight="1" x14ac:dyDescent="0.2">
      <c r="A76" s="1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3"/>
      <c r="AE76" s="36" t="s">
        <v>157</v>
      </c>
      <c r="AF76" s="37"/>
      <c r="AG76" s="37"/>
      <c r="AH76" s="37"/>
      <c r="AI76" s="37"/>
      <c r="AJ76" s="38"/>
      <c r="AK76" s="27"/>
      <c r="AL76" s="28"/>
      <c r="AM76" s="28"/>
      <c r="AN76" s="28"/>
      <c r="AO76" s="28"/>
      <c r="AP76" s="28"/>
      <c r="AQ76" s="28"/>
      <c r="AR76" s="28"/>
      <c r="AS76" s="28"/>
      <c r="AT76" s="28"/>
      <c r="AU76" s="29"/>
      <c r="AV76" s="27">
        <v>1903</v>
      </c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7">
        <v>0</v>
      </c>
      <c r="BH76" s="28"/>
      <c r="BI76" s="28"/>
      <c r="BJ76" s="28"/>
      <c r="BK76" s="28"/>
      <c r="BL76" s="28"/>
      <c r="BM76" s="28"/>
      <c r="BN76" s="28"/>
      <c r="BO76" s="28"/>
      <c r="BP76" s="28"/>
      <c r="BQ76" s="29"/>
      <c r="BR76" s="27">
        <v>0</v>
      </c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9"/>
      <c r="CD76" s="27">
        <v>0</v>
      </c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9"/>
      <c r="CP76" s="27">
        <v>0</v>
      </c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9"/>
      <c r="DB76" s="27">
        <v>212792</v>
      </c>
      <c r="DC76" s="28"/>
      <c r="DD76" s="28"/>
      <c r="DE76" s="28"/>
      <c r="DF76" s="28"/>
      <c r="DG76" s="28"/>
      <c r="DH76" s="28"/>
      <c r="DI76" s="28"/>
      <c r="DJ76" s="28"/>
      <c r="DK76" s="28"/>
      <c r="DL76" s="29"/>
      <c r="DM76" s="27">
        <v>99860</v>
      </c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9"/>
      <c r="DY76" s="27">
        <v>7699</v>
      </c>
      <c r="DZ76" s="28"/>
      <c r="EA76" s="28"/>
      <c r="EB76" s="28"/>
      <c r="EC76" s="28"/>
      <c r="ED76" s="28"/>
      <c r="EE76" s="28"/>
      <c r="EF76" s="28"/>
      <c r="EG76" s="28"/>
      <c r="EH76" s="28"/>
      <c r="EI76" s="29"/>
      <c r="EJ76" s="27">
        <v>7699</v>
      </c>
      <c r="EK76" s="28"/>
      <c r="EL76" s="28"/>
      <c r="EM76" s="28"/>
      <c r="EN76" s="28"/>
      <c r="EO76" s="28"/>
      <c r="EP76" s="28"/>
      <c r="EQ76" s="28"/>
      <c r="ER76" s="29"/>
      <c r="ES76" s="27">
        <v>0</v>
      </c>
      <c r="ET76" s="28"/>
      <c r="EU76" s="28"/>
      <c r="EV76" s="28"/>
      <c r="EW76" s="28"/>
      <c r="EX76" s="28"/>
      <c r="EY76" s="28"/>
      <c r="EZ76" s="28"/>
      <c r="FA76" s="29"/>
    </row>
    <row r="77" spans="1:157" s="11" customFormat="1" x14ac:dyDescent="0.2">
      <c r="A77" s="12"/>
      <c r="B77" s="21"/>
      <c r="C77" s="21"/>
      <c r="D77" s="21"/>
      <c r="E77" s="21"/>
      <c r="F77" s="21"/>
      <c r="G77" s="22" t="s">
        <v>145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3"/>
      <c r="X77" s="24" t="s">
        <v>158</v>
      </c>
      <c r="Y77" s="25"/>
      <c r="Z77" s="25"/>
      <c r="AA77" s="25"/>
      <c r="AB77" s="25"/>
      <c r="AC77" s="26"/>
      <c r="AD77" s="13"/>
      <c r="AE77" s="39"/>
      <c r="AF77" s="22"/>
      <c r="AG77" s="22"/>
      <c r="AH77" s="22"/>
      <c r="AI77" s="22"/>
      <c r="AJ77" s="23"/>
      <c r="AK77" s="30"/>
      <c r="AL77" s="31"/>
      <c r="AM77" s="31"/>
      <c r="AN77" s="31"/>
      <c r="AO77" s="31"/>
      <c r="AP77" s="31"/>
      <c r="AQ77" s="31"/>
      <c r="AR77" s="31"/>
      <c r="AS77" s="31"/>
      <c r="AT77" s="31"/>
      <c r="AU77" s="32"/>
      <c r="AV77" s="30"/>
      <c r="AW77" s="31"/>
      <c r="AX77" s="31"/>
      <c r="AY77" s="31"/>
      <c r="AZ77" s="31"/>
      <c r="BA77" s="31"/>
      <c r="BB77" s="31"/>
      <c r="BC77" s="31"/>
      <c r="BD77" s="31"/>
      <c r="BE77" s="31"/>
      <c r="BF77" s="32"/>
      <c r="BG77" s="30"/>
      <c r="BH77" s="31"/>
      <c r="BI77" s="31"/>
      <c r="BJ77" s="31"/>
      <c r="BK77" s="31"/>
      <c r="BL77" s="31"/>
      <c r="BM77" s="31"/>
      <c r="BN77" s="31"/>
      <c r="BO77" s="31"/>
      <c r="BP77" s="31"/>
      <c r="BQ77" s="32"/>
      <c r="BR77" s="30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2"/>
      <c r="CD77" s="30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2"/>
      <c r="CP77" s="30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2"/>
      <c r="DB77" s="30"/>
      <c r="DC77" s="31"/>
      <c r="DD77" s="31"/>
      <c r="DE77" s="31"/>
      <c r="DF77" s="31"/>
      <c r="DG77" s="31"/>
      <c r="DH77" s="31"/>
      <c r="DI77" s="31"/>
      <c r="DJ77" s="31"/>
      <c r="DK77" s="31"/>
      <c r="DL77" s="32"/>
      <c r="DM77" s="30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2"/>
      <c r="DY77" s="30"/>
      <c r="DZ77" s="31"/>
      <c r="EA77" s="31"/>
      <c r="EB77" s="31"/>
      <c r="EC77" s="31"/>
      <c r="ED77" s="31"/>
      <c r="EE77" s="31"/>
      <c r="EF77" s="31"/>
      <c r="EG77" s="31"/>
      <c r="EH77" s="31"/>
      <c r="EI77" s="32"/>
      <c r="EJ77" s="30"/>
      <c r="EK77" s="31"/>
      <c r="EL77" s="31"/>
      <c r="EM77" s="31"/>
      <c r="EN77" s="31"/>
      <c r="EO77" s="31"/>
      <c r="EP77" s="31"/>
      <c r="EQ77" s="31"/>
      <c r="ER77" s="32"/>
      <c r="ES77" s="30"/>
      <c r="ET77" s="31"/>
      <c r="EU77" s="31"/>
      <c r="EV77" s="31"/>
      <c r="EW77" s="31"/>
      <c r="EX77" s="31"/>
      <c r="EY77" s="31"/>
      <c r="EZ77" s="31"/>
      <c r="FA77" s="32"/>
    </row>
    <row r="78" spans="1:157" s="11" customFormat="1" ht="5.0999999999999996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7"/>
      <c r="AE78" s="40"/>
      <c r="AF78" s="21"/>
      <c r="AG78" s="21"/>
      <c r="AH78" s="21"/>
      <c r="AI78" s="21"/>
      <c r="AJ78" s="41"/>
      <c r="AK78" s="33"/>
      <c r="AL78" s="34"/>
      <c r="AM78" s="34"/>
      <c r="AN78" s="34"/>
      <c r="AO78" s="34"/>
      <c r="AP78" s="34"/>
      <c r="AQ78" s="34"/>
      <c r="AR78" s="34"/>
      <c r="AS78" s="34"/>
      <c r="AT78" s="34"/>
      <c r="AU78" s="35"/>
      <c r="AV78" s="33"/>
      <c r="AW78" s="34"/>
      <c r="AX78" s="34"/>
      <c r="AY78" s="34"/>
      <c r="AZ78" s="34"/>
      <c r="BA78" s="34"/>
      <c r="BB78" s="34"/>
      <c r="BC78" s="34"/>
      <c r="BD78" s="34"/>
      <c r="BE78" s="34"/>
      <c r="BF78" s="35"/>
      <c r="BG78" s="33"/>
      <c r="BH78" s="34"/>
      <c r="BI78" s="34"/>
      <c r="BJ78" s="34"/>
      <c r="BK78" s="34"/>
      <c r="BL78" s="34"/>
      <c r="BM78" s="34"/>
      <c r="BN78" s="34"/>
      <c r="BO78" s="34"/>
      <c r="BP78" s="34"/>
      <c r="BQ78" s="35"/>
      <c r="BR78" s="33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5"/>
      <c r="CD78" s="33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5"/>
      <c r="CP78" s="33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5"/>
      <c r="DB78" s="33"/>
      <c r="DC78" s="34"/>
      <c r="DD78" s="34"/>
      <c r="DE78" s="34"/>
      <c r="DF78" s="34"/>
      <c r="DG78" s="34"/>
      <c r="DH78" s="34"/>
      <c r="DI78" s="34"/>
      <c r="DJ78" s="34"/>
      <c r="DK78" s="34"/>
      <c r="DL78" s="35"/>
      <c r="DM78" s="33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5"/>
      <c r="DY78" s="33"/>
      <c r="DZ78" s="34"/>
      <c r="EA78" s="34"/>
      <c r="EB78" s="34"/>
      <c r="EC78" s="34"/>
      <c r="ED78" s="34"/>
      <c r="EE78" s="34"/>
      <c r="EF78" s="34"/>
      <c r="EG78" s="34"/>
      <c r="EH78" s="34"/>
      <c r="EI78" s="35"/>
      <c r="EJ78" s="33"/>
      <c r="EK78" s="34"/>
      <c r="EL78" s="34"/>
      <c r="EM78" s="34"/>
      <c r="EN78" s="34"/>
      <c r="EO78" s="34"/>
      <c r="EP78" s="34"/>
      <c r="EQ78" s="34"/>
      <c r="ER78" s="35"/>
      <c r="ES78" s="33"/>
      <c r="ET78" s="34"/>
      <c r="EU78" s="34"/>
      <c r="EV78" s="34"/>
      <c r="EW78" s="34"/>
      <c r="EX78" s="34"/>
      <c r="EY78" s="34"/>
      <c r="EZ78" s="34"/>
      <c r="FA78" s="35"/>
    </row>
    <row r="79" spans="1:157" s="11" customFormat="1" ht="5.0999999999999996" customHeight="1" x14ac:dyDescent="0.2">
      <c r="A79" s="1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3"/>
      <c r="AE79" s="36" t="s">
        <v>159</v>
      </c>
      <c r="AF79" s="37"/>
      <c r="AG79" s="37"/>
      <c r="AH79" s="37"/>
      <c r="AI79" s="37"/>
      <c r="AJ79" s="38"/>
      <c r="AK79" s="27"/>
      <c r="AL79" s="28"/>
      <c r="AM79" s="28"/>
      <c r="AN79" s="28"/>
      <c r="AO79" s="28"/>
      <c r="AP79" s="28"/>
      <c r="AQ79" s="28"/>
      <c r="AR79" s="28"/>
      <c r="AS79" s="28"/>
      <c r="AT79" s="28"/>
      <c r="AU79" s="29"/>
      <c r="AV79" s="27">
        <v>2492</v>
      </c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7">
        <v>955444</v>
      </c>
      <c r="BH79" s="28"/>
      <c r="BI79" s="28"/>
      <c r="BJ79" s="28"/>
      <c r="BK79" s="28"/>
      <c r="BL79" s="28"/>
      <c r="BM79" s="28"/>
      <c r="BN79" s="28"/>
      <c r="BO79" s="28"/>
      <c r="BP79" s="28"/>
      <c r="BQ79" s="29"/>
      <c r="BR79" s="27">
        <v>116</v>
      </c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9"/>
      <c r="CD79" s="27">
        <v>0</v>
      </c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9"/>
      <c r="CP79" s="27">
        <v>150270</v>
      </c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9"/>
      <c r="DB79" s="27">
        <v>6566311</v>
      </c>
      <c r="DC79" s="28"/>
      <c r="DD79" s="28"/>
      <c r="DE79" s="28"/>
      <c r="DF79" s="28"/>
      <c r="DG79" s="28"/>
      <c r="DH79" s="28"/>
      <c r="DI79" s="28"/>
      <c r="DJ79" s="28"/>
      <c r="DK79" s="28"/>
      <c r="DL79" s="29"/>
      <c r="DM79" s="27">
        <v>1173837</v>
      </c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9"/>
      <c r="DY79" s="27">
        <v>80360</v>
      </c>
      <c r="DZ79" s="28"/>
      <c r="EA79" s="28"/>
      <c r="EB79" s="28"/>
      <c r="EC79" s="28"/>
      <c r="ED79" s="28"/>
      <c r="EE79" s="28"/>
      <c r="EF79" s="28"/>
      <c r="EG79" s="28"/>
      <c r="EH79" s="28"/>
      <c r="EI79" s="29"/>
      <c r="EJ79" s="27">
        <v>79858</v>
      </c>
      <c r="EK79" s="28"/>
      <c r="EL79" s="28"/>
      <c r="EM79" s="28"/>
      <c r="EN79" s="28"/>
      <c r="EO79" s="28"/>
      <c r="EP79" s="28"/>
      <c r="EQ79" s="28"/>
      <c r="ER79" s="29"/>
      <c r="ES79" s="27">
        <v>116</v>
      </c>
      <c r="ET79" s="28"/>
      <c r="EU79" s="28"/>
      <c r="EV79" s="28"/>
      <c r="EW79" s="28"/>
      <c r="EX79" s="28"/>
      <c r="EY79" s="28"/>
      <c r="EZ79" s="28"/>
      <c r="FA79" s="29"/>
    </row>
    <row r="80" spans="1:157" s="11" customFormat="1" x14ac:dyDescent="0.2">
      <c r="A80" s="12"/>
      <c r="B80" s="21"/>
      <c r="C80" s="21"/>
      <c r="D80" s="21"/>
      <c r="E80" s="21"/>
      <c r="F80" s="21"/>
      <c r="G80" s="22" t="s">
        <v>145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3"/>
      <c r="X80" s="24" t="s">
        <v>160</v>
      </c>
      <c r="Y80" s="25"/>
      <c r="Z80" s="25"/>
      <c r="AA80" s="25"/>
      <c r="AB80" s="25"/>
      <c r="AC80" s="26"/>
      <c r="AD80" s="13"/>
      <c r="AE80" s="39"/>
      <c r="AF80" s="22"/>
      <c r="AG80" s="22"/>
      <c r="AH80" s="22"/>
      <c r="AI80" s="22"/>
      <c r="AJ80" s="23"/>
      <c r="AK80" s="30"/>
      <c r="AL80" s="31"/>
      <c r="AM80" s="31"/>
      <c r="AN80" s="31"/>
      <c r="AO80" s="31"/>
      <c r="AP80" s="31"/>
      <c r="AQ80" s="31"/>
      <c r="AR80" s="31"/>
      <c r="AS80" s="31"/>
      <c r="AT80" s="31"/>
      <c r="AU80" s="32"/>
      <c r="AV80" s="30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0"/>
      <c r="BH80" s="31"/>
      <c r="BI80" s="31"/>
      <c r="BJ80" s="31"/>
      <c r="BK80" s="31"/>
      <c r="BL80" s="31"/>
      <c r="BM80" s="31"/>
      <c r="BN80" s="31"/>
      <c r="BO80" s="31"/>
      <c r="BP80" s="31"/>
      <c r="BQ80" s="32"/>
      <c r="BR80" s="30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2"/>
      <c r="CD80" s="30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2"/>
      <c r="CP80" s="30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2"/>
      <c r="DB80" s="30"/>
      <c r="DC80" s="31"/>
      <c r="DD80" s="31"/>
      <c r="DE80" s="31"/>
      <c r="DF80" s="31"/>
      <c r="DG80" s="31"/>
      <c r="DH80" s="31"/>
      <c r="DI80" s="31"/>
      <c r="DJ80" s="31"/>
      <c r="DK80" s="31"/>
      <c r="DL80" s="32"/>
      <c r="DM80" s="30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2"/>
      <c r="DY80" s="30"/>
      <c r="DZ80" s="31"/>
      <c r="EA80" s="31"/>
      <c r="EB80" s="31"/>
      <c r="EC80" s="31"/>
      <c r="ED80" s="31"/>
      <c r="EE80" s="31"/>
      <c r="EF80" s="31"/>
      <c r="EG80" s="31"/>
      <c r="EH80" s="31"/>
      <c r="EI80" s="32"/>
      <c r="EJ80" s="30"/>
      <c r="EK80" s="31"/>
      <c r="EL80" s="31"/>
      <c r="EM80" s="31"/>
      <c r="EN80" s="31"/>
      <c r="EO80" s="31"/>
      <c r="EP80" s="31"/>
      <c r="EQ80" s="31"/>
      <c r="ER80" s="32"/>
      <c r="ES80" s="30"/>
      <c r="ET80" s="31"/>
      <c r="EU80" s="31"/>
      <c r="EV80" s="31"/>
      <c r="EW80" s="31"/>
      <c r="EX80" s="31"/>
      <c r="EY80" s="31"/>
      <c r="EZ80" s="31"/>
      <c r="FA80" s="32"/>
    </row>
    <row r="81" spans="1:157" s="11" customFormat="1" ht="5.0999999999999996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7"/>
      <c r="AE81" s="40"/>
      <c r="AF81" s="21"/>
      <c r="AG81" s="21"/>
      <c r="AH81" s="21"/>
      <c r="AI81" s="21"/>
      <c r="AJ81" s="41"/>
      <c r="AK81" s="33"/>
      <c r="AL81" s="34"/>
      <c r="AM81" s="34"/>
      <c r="AN81" s="34"/>
      <c r="AO81" s="34"/>
      <c r="AP81" s="34"/>
      <c r="AQ81" s="34"/>
      <c r="AR81" s="34"/>
      <c r="AS81" s="34"/>
      <c r="AT81" s="34"/>
      <c r="AU81" s="35"/>
      <c r="AV81" s="33"/>
      <c r="AW81" s="34"/>
      <c r="AX81" s="34"/>
      <c r="AY81" s="34"/>
      <c r="AZ81" s="34"/>
      <c r="BA81" s="34"/>
      <c r="BB81" s="34"/>
      <c r="BC81" s="34"/>
      <c r="BD81" s="34"/>
      <c r="BE81" s="34"/>
      <c r="BF81" s="35"/>
      <c r="BG81" s="33"/>
      <c r="BH81" s="34"/>
      <c r="BI81" s="34"/>
      <c r="BJ81" s="34"/>
      <c r="BK81" s="34"/>
      <c r="BL81" s="34"/>
      <c r="BM81" s="34"/>
      <c r="BN81" s="34"/>
      <c r="BO81" s="34"/>
      <c r="BP81" s="34"/>
      <c r="BQ81" s="35"/>
      <c r="BR81" s="33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5"/>
      <c r="CD81" s="33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5"/>
      <c r="CP81" s="33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5"/>
      <c r="DB81" s="33"/>
      <c r="DC81" s="34"/>
      <c r="DD81" s="34"/>
      <c r="DE81" s="34"/>
      <c r="DF81" s="34"/>
      <c r="DG81" s="34"/>
      <c r="DH81" s="34"/>
      <c r="DI81" s="34"/>
      <c r="DJ81" s="34"/>
      <c r="DK81" s="34"/>
      <c r="DL81" s="35"/>
      <c r="DM81" s="33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5"/>
      <c r="DY81" s="33"/>
      <c r="DZ81" s="34"/>
      <c r="EA81" s="34"/>
      <c r="EB81" s="34"/>
      <c r="EC81" s="34"/>
      <c r="ED81" s="34"/>
      <c r="EE81" s="34"/>
      <c r="EF81" s="34"/>
      <c r="EG81" s="34"/>
      <c r="EH81" s="34"/>
      <c r="EI81" s="35"/>
      <c r="EJ81" s="33"/>
      <c r="EK81" s="34"/>
      <c r="EL81" s="34"/>
      <c r="EM81" s="34"/>
      <c r="EN81" s="34"/>
      <c r="EO81" s="34"/>
      <c r="EP81" s="34"/>
      <c r="EQ81" s="34"/>
      <c r="ER81" s="35"/>
      <c r="ES81" s="33"/>
      <c r="ET81" s="34"/>
      <c r="EU81" s="34"/>
      <c r="EV81" s="34"/>
      <c r="EW81" s="34"/>
      <c r="EX81" s="34"/>
      <c r="EY81" s="34"/>
      <c r="EZ81" s="34"/>
      <c r="FA81" s="35"/>
    </row>
    <row r="82" spans="1:157" s="11" customFormat="1" ht="5.0999999999999996" customHeight="1" x14ac:dyDescent="0.2">
      <c r="A82" s="1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3"/>
      <c r="AE82" s="36" t="s">
        <v>161</v>
      </c>
      <c r="AF82" s="37"/>
      <c r="AG82" s="37"/>
      <c r="AH82" s="37"/>
      <c r="AI82" s="37"/>
      <c r="AJ82" s="38"/>
      <c r="AK82" s="27"/>
      <c r="AL82" s="28"/>
      <c r="AM82" s="28"/>
      <c r="AN82" s="28"/>
      <c r="AO82" s="28"/>
      <c r="AP82" s="28"/>
      <c r="AQ82" s="28"/>
      <c r="AR82" s="28"/>
      <c r="AS82" s="28"/>
      <c r="AT82" s="28"/>
      <c r="AU82" s="29"/>
      <c r="AV82" s="27">
        <v>141897</v>
      </c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7">
        <v>0</v>
      </c>
      <c r="BH82" s="28"/>
      <c r="BI82" s="28"/>
      <c r="BJ82" s="28"/>
      <c r="BK82" s="28"/>
      <c r="BL82" s="28"/>
      <c r="BM82" s="28"/>
      <c r="BN82" s="28"/>
      <c r="BO82" s="28"/>
      <c r="BP82" s="28"/>
      <c r="BQ82" s="29"/>
      <c r="BR82" s="27">
        <v>13859</v>
      </c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9"/>
      <c r="CD82" s="27">
        <v>0</v>
      </c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9"/>
      <c r="CP82" s="27">
        <v>67142</v>
      </c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9"/>
      <c r="DB82" s="27">
        <v>1199213</v>
      </c>
      <c r="DC82" s="28"/>
      <c r="DD82" s="28"/>
      <c r="DE82" s="28"/>
      <c r="DF82" s="28"/>
      <c r="DG82" s="28"/>
      <c r="DH82" s="28"/>
      <c r="DI82" s="28"/>
      <c r="DJ82" s="28"/>
      <c r="DK82" s="28"/>
      <c r="DL82" s="29"/>
      <c r="DM82" s="27">
        <v>351700</v>
      </c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9"/>
      <c r="DY82" s="27">
        <v>25743</v>
      </c>
      <c r="DZ82" s="28"/>
      <c r="EA82" s="28"/>
      <c r="EB82" s="28"/>
      <c r="EC82" s="28"/>
      <c r="ED82" s="28"/>
      <c r="EE82" s="28"/>
      <c r="EF82" s="28"/>
      <c r="EG82" s="28"/>
      <c r="EH82" s="28"/>
      <c r="EI82" s="29"/>
      <c r="EJ82" s="27">
        <v>21591</v>
      </c>
      <c r="EK82" s="28"/>
      <c r="EL82" s="28"/>
      <c r="EM82" s="28"/>
      <c r="EN82" s="28"/>
      <c r="EO82" s="28"/>
      <c r="EP82" s="28"/>
      <c r="EQ82" s="28"/>
      <c r="ER82" s="29"/>
      <c r="ES82" s="27">
        <v>5869</v>
      </c>
      <c r="ET82" s="28"/>
      <c r="EU82" s="28"/>
      <c r="EV82" s="28"/>
      <c r="EW82" s="28"/>
      <c r="EX82" s="28"/>
      <c r="EY82" s="28"/>
      <c r="EZ82" s="28"/>
      <c r="FA82" s="29"/>
    </row>
    <row r="83" spans="1:157" s="11" customFormat="1" x14ac:dyDescent="0.2">
      <c r="A83" s="12"/>
      <c r="B83" s="21"/>
      <c r="C83" s="21"/>
      <c r="D83" s="21"/>
      <c r="E83" s="21"/>
      <c r="F83" s="21"/>
      <c r="G83" s="22" t="s">
        <v>145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3"/>
      <c r="X83" s="24" t="s">
        <v>162</v>
      </c>
      <c r="Y83" s="25"/>
      <c r="Z83" s="25"/>
      <c r="AA83" s="25"/>
      <c r="AB83" s="25"/>
      <c r="AC83" s="26"/>
      <c r="AD83" s="13"/>
      <c r="AE83" s="39"/>
      <c r="AF83" s="22"/>
      <c r="AG83" s="22"/>
      <c r="AH83" s="22"/>
      <c r="AI83" s="22"/>
      <c r="AJ83" s="23"/>
      <c r="AK83" s="30"/>
      <c r="AL83" s="31"/>
      <c r="AM83" s="31"/>
      <c r="AN83" s="31"/>
      <c r="AO83" s="31"/>
      <c r="AP83" s="31"/>
      <c r="AQ83" s="31"/>
      <c r="AR83" s="31"/>
      <c r="AS83" s="31"/>
      <c r="AT83" s="31"/>
      <c r="AU83" s="32"/>
      <c r="AV83" s="30"/>
      <c r="AW83" s="31"/>
      <c r="AX83" s="31"/>
      <c r="AY83" s="31"/>
      <c r="AZ83" s="31"/>
      <c r="BA83" s="31"/>
      <c r="BB83" s="31"/>
      <c r="BC83" s="31"/>
      <c r="BD83" s="31"/>
      <c r="BE83" s="31"/>
      <c r="BF83" s="32"/>
      <c r="BG83" s="30"/>
      <c r="BH83" s="31"/>
      <c r="BI83" s="31"/>
      <c r="BJ83" s="31"/>
      <c r="BK83" s="31"/>
      <c r="BL83" s="31"/>
      <c r="BM83" s="31"/>
      <c r="BN83" s="31"/>
      <c r="BO83" s="31"/>
      <c r="BP83" s="31"/>
      <c r="BQ83" s="32"/>
      <c r="BR83" s="30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2"/>
      <c r="CD83" s="30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2"/>
      <c r="CP83" s="30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2"/>
      <c r="DB83" s="30"/>
      <c r="DC83" s="31"/>
      <c r="DD83" s="31"/>
      <c r="DE83" s="31"/>
      <c r="DF83" s="31"/>
      <c r="DG83" s="31"/>
      <c r="DH83" s="31"/>
      <c r="DI83" s="31"/>
      <c r="DJ83" s="31"/>
      <c r="DK83" s="31"/>
      <c r="DL83" s="32"/>
      <c r="DM83" s="30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2"/>
      <c r="DY83" s="30"/>
      <c r="DZ83" s="31"/>
      <c r="EA83" s="31"/>
      <c r="EB83" s="31"/>
      <c r="EC83" s="31"/>
      <c r="ED83" s="31"/>
      <c r="EE83" s="31"/>
      <c r="EF83" s="31"/>
      <c r="EG83" s="31"/>
      <c r="EH83" s="31"/>
      <c r="EI83" s="32"/>
      <c r="EJ83" s="30"/>
      <c r="EK83" s="31"/>
      <c r="EL83" s="31"/>
      <c r="EM83" s="31"/>
      <c r="EN83" s="31"/>
      <c r="EO83" s="31"/>
      <c r="EP83" s="31"/>
      <c r="EQ83" s="31"/>
      <c r="ER83" s="32"/>
      <c r="ES83" s="30"/>
      <c r="ET83" s="31"/>
      <c r="EU83" s="31"/>
      <c r="EV83" s="31"/>
      <c r="EW83" s="31"/>
      <c r="EX83" s="31"/>
      <c r="EY83" s="31"/>
      <c r="EZ83" s="31"/>
      <c r="FA83" s="32"/>
    </row>
    <row r="84" spans="1:157" s="11" customFormat="1" ht="5.0999999999999996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7"/>
      <c r="AE84" s="40"/>
      <c r="AF84" s="21"/>
      <c r="AG84" s="21"/>
      <c r="AH84" s="21"/>
      <c r="AI84" s="21"/>
      <c r="AJ84" s="41"/>
      <c r="AK84" s="33"/>
      <c r="AL84" s="34"/>
      <c r="AM84" s="34"/>
      <c r="AN84" s="34"/>
      <c r="AO84" s="34"/>
      <c r="AP84" s="34"/>
      <c r="AQ84" s="34"/>
      <c r="AR84" s="34"/>
      <c r="AS84" s="34"/>
      <c r="AT84" s="34"/>
      <c r="AU84" s="35"/>
      <c r="AV84" s="33"/>
      <c r="AW84" s="34"/>
      <c r="AX84" s="34"/>
      <c r="AY84" s="34"/>
      <c r="AZ84" s="34"/>
      <c r="BA84" s="34"/>
      <c r="BB84" s="34"/>
      <c r="BC84" s="34"/>
      <c r="BD84" s="34"/>
      <c r="BE84" s="34"/>
      <c r="BF84" s="35"/>
      <c r="BG84" s="33"/>
      <c r="BH84" s="34"/>
      <c r="BI84" s="34"/>
      <c r="BJ84" s="34"/>
      <c r="BK84" s="34"/>
      <c r="BL84" s="34"/>
      <c r="BM84" s="34"/>
      <c r="BN84" s="34"/>
      <c r="BO84" s="34"/>
      <c r="BP84" s="34"/>
      <c r="BQ84" s="35"/>
      <c r="BR84" s="33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5"/>
      <c r="CD84" s="33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5"/>
      <c r="CP84" s="33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5"/>
      <c r="DB84" s="33"/>
      <c r="DC84" s="34"/>
      <c r="DD84" s="34"/>
      <c r="DE84" s="34"/>
      <c r="DF84" s="34"/>
      <c r="DG84" s="34"/>
      <c r="DH84" s="34"/>
      <c r="DI84" s="34"/>
      <c r="DJ84" s="34"/>
      <c r="DK84" s="34"/>
      <c r="DL84" s="35"/>
      <c r="DM84" s="33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5"/>
      <c r="DY84" s="33"/>
      <c r="DZ84" s="34"/>
      <c r="EA84" s="34"/>
      <c r="EB84" s="34"/>
      <c r="EC84" s="34"/>
      <c r="ED84" s="34"/>
      <c r="EE84" s="34"/>
      <c r="EF84" s="34"/>
      <c r="EG84" s="34"/>
      <c r="EH84" s="34"/>
      <c r="EI84" s="35"/>
      <c r="EJ84" s="33"/>
      <c r="EK84" s="34"/>
      <c r="EL84" s="34"/>
      <c r="EM84" s="34"/>
      <c r="EN84" s="34"/>
      <c r="EO84" s="34"/>
      <c r="EP84" s="34"/>
      <c r="EQ84" s="34"/>
      <c r="ER84" s="35"/>
      <c r="ES84" s="33"/>
      <c r="ET84" s="34"/>
      <c r="EU84" s="34"/>
      <c r="EV84" s="34"/>
      <c r="EW84" s="34"/>
      <c r="EX84" s="34"/>
      <c r="EY84" s="34"/>
      <c r="EZ84" s="34"/>
      <c r="FA84" s="35"/>
    </row>
    <row r="85" spans="1:157" s="11" customFormat="1" ht="5.0999999999999996" customHeight="1" x14ac:dyDescent="0.2">
      <c r="A85" s="12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3"/>
      <c r="AE85" s="36" t="s">
        <v>163</v>
      </c>
      <c r="AF85" s="37"/>
      <c r="AG85" s="37"/>
      <c r="AH85" s="37"/>
      <c r="AI85" s="37"/>
      <c r="AJ85" s="38"/>
      <c r="AK85" s="27"/>
      <c r="AL85" s="28"/>
      <c r="AM85" s="28"/>
      <c r="AN85" s="28"/>
      <c r="AO85" s="28"/>
      <c r="AP85" s="28"/>
      <c r="AQ85" s="28"/>
      <c r="AR85" s="28"/>
      <c r="AS85" s="28"/>
      <c r="AT85" s="28"/>
      <c r="AU85" s="29"/>
      <c r="AV85" s="27">
        <v>229384</v>
      </c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7">
        <v>0</v>
      </c>
      <c r="BH85" s="28"/>
      <c r="BI85" s="28"/>
      <c r="BJ85" s="28"/>
      <c r="BK85" s="28"/>
      <c r="BL85" s="28"/>
      <c r="BM85" s="28"/>
      <c r="BN85" s="28"/>
      <c r="BO85" s="28"/>
      <c r="BP85" s="28"/>
      <c r="BQ85" s="29"/>
      <c r="BR85" s="27">
        <v>0</v>
      </c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9"/>
      <c r="CD85" s="27">
        <v>0</v>
      </c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9"/>
      <c r="CP85" s="27">
        <v>0</v>
      </c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9"/>
      <c r="DB85" s="27">
        <v>256469.87562000001</v>
      </c>
      <c r="DC85" s="28"/>
      <c r="DD85" s="28"/>
      <c r="DE85" s="28"/>
      <c r="DF85" s="28"/>
      <c r="DG85" s="28"/>
      <c r="DH85" s="28"/>
      <c r="DI85" s="28"/>
      <c r="DJ85" s="28"/>
      <c r="DK85" s="28"/>
      <c r="DL85" s="29"/>
      <c r="DM85" s="27">
        <v>205490.62182999999</v>
      </c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9"/>
      <c r="DY85" s="27">
        <v>34943</v>
      </c>
      <c r="DZ85" s="28"/>
      <c r="EA85" s="28"/>
      <c r="EB85" s="28"/>
      <c r="EC85" s="28"/>
      <c r="ED85" s="28"/>
      <c r="EE85" s="28"/>
      <c r="EF85" s="28"/>
      <c r="EG85" s="28"/>
      <c r="EH85" s="28"/>
      <c r="EI85" s="29"/>
      <c r="EJ85" s="27">
        <v>34943</v>
      </c>
      <c r="EK85" s="28"/>
      <c r="EL85" s="28"/>
      <c r="EM85" s="28"/>
      <c r="EN85" s="28"/>
      <c r="EO85" s="28"/>
      <c r="EP85" s="28"/>
      <c r="EQ85" s="28"/>
      <c r="ER85" s="29"/>
      <c r="ES85" s="27">
        <v>0</v>
      </c>
      <c r="ET85" s="28"/>
      <c r="EU85" s="28"/>
      <c r="EV85" s="28"/>
      <c r="EW85" s="28"/>
      <c r="EX85" s="28"/>
      <c r="EY85" s="28"/>
      <c r="EZ85" s="28"/>
      <c r="FA85" s="29"/>
    </row>
    <row r="86" spans="1:157" s="11" customFormat="1" x14ac:dyDescent="0.2">
      <c r="A86" s="12"/>
      <c r="B86" s="21"/>
      <c r="C86" s="21"/>
      <c r="D86" s="21"/>
      <c r="E86" s="21"/>
      <c r="F86" s="21"/>
      <c r="G86" s="22" t="s">
        <v>145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3"/>
      <c r="X86" s="24" t="s">
        <v>164</v>
      </c>
      <c r="Y86" s="25"/>
      <c r="Z86" s="25"/>
      <c r="AA86" s="25"/>
      <c r="AB86" s="25"/>
      <c r="AC86" s="26"/>
      <c r="AD86" s="13"/>
      <c r="AE86" s="39"/>
      <c r="AF86" s="22"/>
      <c r="AG86" s="22"/>
      <c r="AH86" s="22"/>
      <c r="AI86" s="22"/>
      <c r="AJ86" s="23"/>
      <c r="AK86" s="30"/>
      <c r="AL86" s="31"/>
      <c r="AM86" s="31"/>
      <c r="AN86" s="31"/>
      <c r="AO86" s="31"/>
      <c r="AP86" s="31"/>
      <c r="AQ86" s="31"/>
      <c r="AR86" s="31"/>
      <c r="AS86" s="31"/>
      <c r="AT86" s="31"/>
      <c r="AU86" s="32"/>
      <c r="AV86" s="30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0"/>
      <c r="BH86" s="31"/>
      <c r="BI86" s="31"/>
      <c r="BJ86" s="31"/>
      <c r="BK86" s="31"/>
      <c r="BL86" s="31"/>
      <c r="BM86" s="31"/>
      <c r="BN86" s="31"/>
      <c r="BO86" s="31"/>
      <c r="BP86" s="31"/>
      <c r="BQ86" s="32"/>
      <c r="BR86" s="30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2"/>
      <c r="CD86" s="30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2"/>
      <c r="CP86" s="30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2"/>
      <c r="DB86" s="30"/>
      <c r="DC86" s="31"/>
      <c r="DD86" s="31"/>
      <c r="DE86" s="31"/>
      <c r="DF86" s="31"/>
      <c r="DG86" s="31"/>
      <c r="DH86" s="31"/>
      <c r="DI86" s="31"/>
      <c r="DJ86" s="31"/>
      <c r="DK86" s="31"/>
      <c r="DL86" s="32"/>
      <c r="DM86" s="30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2"/>
      <c r="DY86" s="30"/>
      <c r="DZ86" s="31"/>
      <c r="EA86" s="31"/>
      <c r="EB86" s="31"/>
      <c r="EC86" s="31"/>
      <c r="ED86" s="31"/>
      <c r="EE86" s="31"/>
      <c r="EF86" s="31"/>
      <c r="EG86" s="31"/>
      <c r="EH86" s="31"/>
      <c r="EI86" s="32"/>
      <c r="EJ86" s="30"/>
      <c r="EK86" s="31"/>
      <c r="EL86" s="31"/>
      <c r="EM86" s="31"/>
      <c r="EN86" s="31"/>
      <c r="EO86" s="31"/>
      <c r="EP86" s="31"/>
      <c r="EQ86" s="31"/>
      <c r="ER86" s="32"/>
      <c r="ES86" s="30"/>
      <c r="ET86" s="31"/>
      <c r="EU86" s="31"/>
      <c r="EV86" s="31"/>
      <c r="EW86" s="31"/>
      <c r="EX86" s="31"/>
      <c r="EY86" s="31"/>
      <c r="EZ86" s="31"/>
      <c r="FA86" s="32"/>
    </row>
    <row r="87" spans="1:157" s="11" customFormat="1" ht="5.0999999999999996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7"/>
      <c r="AE87" s="40"/>
      <c r="AF87" s="21"/>
      <c r="AG87" s="21"/>
      <c r="AH87" s="21"/>
      <c r="AI87" s="21"/>
      <c r="AJ87" s="41"/>
      <c r="AK87" s="33"/>
      <c r="AL87" s="34"/>
      <c r="AM87" s="34"/>
      <c r="AN87" s="34"/>
      <c r="AO87" s="34"/>
      <c r="AP87" s="34"/>
      <c r="AQ87" s="34"/>
      <c r="AR87" s="34"/>
      <c r="AS87" s="34"/>
      <c r="AT87" s="34"/>
      <c r="AU87" s="35"/>
      <c r="AV87" s="33"/>
      <c r="AW87" s="34"/>
      <c r="AX87" s="34"/>
      <c r="AY87" s="34"/>
      <c r="AZ87" s="34"/>
      <c r="BA87" s="34"/>
      <c r="BB87" s="34"/>
      <c r="BC87" s="34"/>
      <c r="BD87" s="34"/>
      <c r="BE87" s="34"/>
      <c r="BF87" s="35"/>
      <c r="BG87" s="33"/>
      <c r="BH87" s="34"/>
      <c r="BI87" s="34"/>
      <c r="BJ87" s="34"/>
      <c r="BK87" s="34"/>
      <c r="BL87" s="34"/>
      <c r="BM87" s="34"/>
      <c r="BN87" s="34"/>
      <c r="BO87" s="34"/>
      <c r="BP87" s="34"/>
      <c r="BQ87" s="35"/>
      <c r="BR87" s="33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5"/>
      <c r="CD87" s="33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5"/>
      <c r="CP87" s="33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5"/>
      <c r="DB87" s="33"/>
      <c r="DC87" s="34"/>
      <c r="DD87" s="34"/>
      <c r="DE87" s="34"/>
      <c r="DF87" s="34"/>
      <c r="DG87" s="34"/>
      <c r="DH87" s="34"/>
      <c r="DI87" s="34"/>
      <c r="DJ87" s="34"/>
      <c r="DK87" s="34"/>
      <c r="DL87" s="35"/>
      <c r="DM87" s="33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5"/>
      <c r="DY87" s="33"/>
      <c r="DZ87" s="34"/>
      <c r="EA87" s="34"/>
      <c r="EB87" s="34"/>
      <c r="EC87" s="34"/>
      <c r="ED87" s="34"/>
      <c r="EE87" s="34"/>
      <c r="EF87" s="34"/>
      <c r="EG87" s="34"/>
      <c r="EH87" s="34"/>
      <c r="EI87" s="35"/>
      <c r="EJ87" s="33"/>
      <c r="EK87" s="34"/>
      <c r="EL87" s="34"/>
      <c r="EM87" s="34"/>
      <c r="EN87" s="34"/>
      <c r="EO87" s="34"/>
      <c r="EP87" s="34"/>
      <c r="EQ87" s="34"/>
      <c r="ER87" s="35"/>
      <c r="ES87" s="33"/>
      <c r="ET87" s="34"/>
      <c r="EU87" s="34"/>
      <c r="EV87" s="34"/>
      <c r="EW87" s="34"/>
      <c r="EX87" s="34"/>
      <c r="EY87" s="34"/>
      <c r="EZ87" s="34"/>
      <c r="FA87" s="35"/>
    </row>
    <row r="88" spans="1:157" s="11" customFormat="1" ht="5.0999999999999996" customHeight="1" x14ac:dyDescent="0.2">
      <c r="A88" s="1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3"/>
      <c r="AE88" s="36" t="s">
        <v>165</v>
      </c>
      <c r="AF88" s="37"/>
      <c r="AG88" s="37"/>
      <c r="AH88" s="37"/>
      <c r="AI88" s="37"/>
      <c r="AJ88" s="38"/>
      <c r="AK88" s="27"/>
      <c r="AL88" s="28"/>
      <c r="AM88" s="28"/>
      <c r="AN88" s="28"/>
      <c r="AO88" s="28"/>
      <c r="AP88" s="28"/>
      <c r="AQ88" s="28"/>
      <c r="AR88" s="28"/>
      <c r="AS88" s="28"/>
      <c r="AT88" s="28"/>
      <c r="AU88" s="29"/>
      <c r="AV88" s="27">
        <v>215335.34046000001</v>
      </c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7">
        <v>908845</v>
      </c>
      <c r="BH88" s="28"/>
      <c r="BI88" s="28"/>
      <c r="BJ88" s="28"/>
      <c r="BK88" s="28"/>
      <c r="BL88" s="28"/>
      <c r="BM88" s="28"/>
      <c r="BN88" s="28"/>
      <c r="BO88" s="28"/>
      <c r="BP88" s="28"/>
      <c r="BQ88" s="29"/>
      <c r="BR88" s="27">
        <v>4827.4270699999997</v>
      </c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9"/>
      <c r="CD88" s="27">
        <v>0</v>
      </c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9"/>
      <c r="CP88" s="27">
        <v>225</v>
      </c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9"/>
      <c r="DB88" s="27">
        <v>4306106.4338499997</v>
      </c>
      <c r="DC88" s="28"/>
      <c r="DD88" s="28"/>
      <c r="DE88" s="28"/>
      <c r="DF88" s="28"/>
      <c r="DG88" s="28"/>
      <c r="DH88" s="28"/>
      <c r="DI88" s="28"/>
      <c r="DJ88" s="28"/>
      <c r="DK88" s="28"/>
      <c r="DL88" s="29"/>
      <c r="DM88" s="27">
        <v>2631110.1274600001</v>
      </c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9"/>
      <c r="DY88" s="27">
        <v>192862</v>
      </c>
      <c r="DZ88" s="28"/>
      <c r="EA88" s="28"/>
      <c r="EB88" s="28"/>
      <c r="EC88" s="28"/>
      <c r="ED88" s="28"/>
      <c r="EE88" s="28"/>
      <c r="EF88" s="28"/>
      <c r="EG88" s="28"/>
      <c r="EH88" s="28"/>
      <c r="EI88" s="29"/>
      <c r="EJ88" s="27">
        <v>192562.35425</v>
      </c>
      <c r="EK88" s="28"/>
      <c r="EL88" s="28"/>
      <c r="EM88" s="28"/>
      <c r="EN88" s="28"/>
      <c r="EO88" s="28"/>
      <c r="EP88" s="28"/>
      <c r="EQ88" s="28"/>
      <c r="ER88" s="29"/>
      <c r="ES88" s="27">
        <v>4608.2612200000003</v>
      </c>
      <c r="ET88" s="28"/>
      <c r="EU88" s="28"/>
      <c r="EV88" s="28"/>
      <c r="EW88" s="28"/>
      <c r="EX88" s="28"/>
      <c r="EY88" s="28"/>
      <c r="EZ88" s="28"/>
      <c r="FA88" s="29"/>
    </row>
    <row r="89" spans="1:157" s="11" customFormat="1" x14ac:dyDescent="0.2">
      <c r="A89" s="12"/>
      <c r="B89" s="21"/>
      <c r="C89" s="21"/>
      <c r="D89" s="21"/>
      <c r="E89" s="21"/>
      <c r="F89" s="21"/>
      <c r="G89" s="22" t="s">
        <v>145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3"/>
      <c r="X89" s="24" t="s">
        <v>166</v>
      </c>
      <c r="Y89" s="25"/>
      <c r="Z89" s="25"/>
      <c r="AA89" s="25"/>
      <c r="AB89" s="25"/>
      <c r="AC89" s="26"/>
      <c r="AD89" s="13"/>
      <c r="AE89" s="39"/>
      <c r="AF89" s="22"/>
      <c r="AG89" s="22"/>
      <c r="AH89" s="22"/>
      <c r="AI89" s="22"/>
      <c r="AJ89" s="23"/>
      <c r="AK89" s="30"/>
      <c r="AL89" s="31"/>
      <c r="AM89" s="31"/>
      <c r="AN89" s="31"/>
      <c r="AO89" s="31"/>
      <c r="AP89" s="31"/>
      <c r="AQ89" s="31"/>
      <c r="AR89" s="31"/>
      <c r="AS89" s="31"/>
      <c r="AT89" s="31"/>
      <c r="AU89" s="32"/>
      <c r="AV89" s="30"/>
      <c r="AW89" s="31"/>
      <c r="AX89" s="31"/>
      <c r="AY89" s="31"/>
      <c r="AZ89" s="31"/>
      <c r="BA89" s="31"/>
      <c r="BB89" s="31"/>
      <c r="BC89" s="31"/>
      <c r="BD89" s="31"/>
      <c r="BE89" s="31"/>
      <c r="BF89" s="32"/>
      <c r="BG89" s="30"/>
      <c r="BH89" s="31"/>
      <c r="BI89" s="31"/>
      <c r="BJ89" s="31"/>
      <c r="BK89" s="31"/>
      <c r="BL89" s="31"/>
      <c r="BM89" s="31"/>
      <c r="BN89" s="31"/>
      <c r="BO89" s="31"/>
      <c r="BP89" s="31"/>
      <c r="BQ89" s="32"/>
      <c r="BR89" s="30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2"/>
      <c r="CD89" s="30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2"/>
      <c r="CP89" s="30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2"/>
      <c r="DB89" s="30"/>
      <c r="DC89" s="31"/>
      <c r="DD89" s="31"/>
      <c r="DE89" s="31"/>
      <c r="DF89" s="31"/>
      <c r="DG89" s="31"/>
      <c r="DH89" s="31"/>
      <c r="DI89" s="31"/>
      <c r="DJ89" s="31"/>
      <c r="DK89" s="31"/>
      <c r="DL89" s="32"/>
      <c r="DM89" s="30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2"/>
      <c r="DY89" s="30"/>
      <c r="DZ89" s="31"/>
      <c r="EA89" s="31"/>
      <c r="EB89" s="31"/>
      <c r="EC89" s="31"/>
      <c r="ED89" s="31"/>
      <c r="EE89" s="31"/>
      <c r="EF89" s="31"/>
      <c r="EG89" s="31"/>
      <c r="EH89" s="31"/>
      <c r="EI89" s="32"/>
      <c r="EJ89" s="30"/>
      <c r="EK89" s="31"/>
      <c r="EL89" s="31"/>
      <c r="EM89" s="31"/>
      <c r="EN89" s="31"/>
      <c r="EO89" s="31"/>
      <c r="EP89" s="31"/>
      <c r="EQ89" s="31"/>
      <c r="ER89" s="32"/>
      <c r="ES89" s="30"/>
      <c r="ET89" s="31"/>
      <c r="EU89" s="31"/>
      <c r="EV89" s="31"/>
      <c r="EW89" s="31"/>
      <c r="EX89" s="31"/>
      <c r="EY89" s="31"/>
      <c r="EZ89" s="31"/>
      <c r="FA89" s="32"/>
    </row>
    <row r="90" spans="1:157" s="11" customFormat="1" ht="5.0999999999999996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7"/>
      <c r="AE90" s="40"/>
      <c r="AF90" s="21"/>
      <c r="AG90" s="21"/>
      <c r="AH90" s="21"/>
      <c r="AI90" s="21"/>
      <c r="AJ90" s="41"/>
      <c r="AK90" s="33"/>
      <c r="AL90" s="34"/>
      <c r="AM90" s="34"/>
      <c r="AN90" s="34"/>
      <c r="AO90" s="34"/>
      <c r="AP90" s="34"/>
      <c r="AQ90" s="34"/>
      <c r="AR90" s="34"/>
      <c r="AS90" s="34"/>
      <c r="AT90" s="34"/>
      <c r="AU90" s="35"/>
      <c r="AV90" s="33"/>
      <c r="AW90" s="34"/>
      <c r="AX90" s="34"/>
      <c r="AY90" s="34"/>
      <c r="AZ90" s="34"/>
      <c r="BA90" s="34"/>
      <c r="BB90" s="34"/>
      <c r="BC90" s="34"/>
      <c r="BD90" s="34"/>
      <c r="BE90" s="34"/>
      <c r="BF90" s="35"/>
      <c r="BG90" s="33"/>
      <c r="BH90" s="34"/>
      <c r="BI90" s="34"/>
      <c r="BJ90" s="34"/>
      <c r="BK90" s="34"/>
      <c r="BL90" s="34"/>
      <c r="BM90" s="34"/>
      <c r="BN90" s="34"/>
      <c r="BO90" s="34"/>
      <c r="BP90" s="34"/>
      <c r="BQ90" s="35"/>
      <c r="BR90" s="33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5"/>
      <c r="CD90" s="33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5"/>
      <c r="CP90" s="33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5"/>
      <c r="DB90" s="33"/>
      <c r="DC90" s="34"/>
      <c r="DD90" s="34"/>
      <c r="DE90" s="34"/>
      <c r="DF90" s="34"/>
      <c r="DG90" s="34"/>
      <c r="DH90" s="34"/>
      <c r="DI90" s="34"/>
      <c r="DJ90" s="34"/>
      <c r="DK90" s="34"/>
      <c r="DL90" s="35"/>
      <c r="DM90" s="33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5"/>
      <c r="DY90" s="33"/>
      <c r="DZ90" s="34"/>
      <c r="EA90" s="34"/>
      <c r="EB90" s="34"/>
      <c r="EC90" s="34"/>
      <c r="ED90" s="34"/>
      <c r="EE90" s="34"/>
      <c r="EF90" s="34"/>
      <c r="EG90" s="34"/>
      <c r="EH90" s="34"/>
      <c r="EI90" s="35"/>
      <c r="EJ90" s="33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5"/>
    </row>
    <row r="91" spans="1:157" s="11" customFormat="1" ht="5.0999999999999996" customHeight="1" x14ac:dyDescent="0.2">
      <c r="A91" s="1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3"/>
      <c r="AE91" s="36" t="s">
        <v>167</v>
      </c>
      <c r="AF91" s="37"/>
      <c r="AG91" s="37"/>
      <c r="AH91" s="37"/>
      <c r="AI91" s="37"/>
      <c r="AJ91" s="38"/>
      <c r="AK91" s="27"/>
      <c r="AL91" s="28"/>
      <c r="AM91" s="28"/>
      <c r="AN91" s="28"/>
      <c r="AO91" s="28"/>
      <c r="AP91" s="28"/>
      <c r="AQ91" s="28"/>
      <c r="AR91" s="28"/>
      <c r="AS91" s="28"/>
      <c r="AT91" s="28"/>
      <c r="AU91" s="29"/>
      <c r="AV91" s="27">
        <v>128498</v>
      </c>
      <c r="AW91" s="28"/>
      <c r="AX91" s="28"/>
      <c r="AY91" s="28"/>
      <c r="AZ91" s="28"/>
      <c r="BA91" s="28"/>
      <c r="BB91" s="28"/>
      <c r="BC91" s="28"/>
      <c r="BD91" s="28"/>
      <c r="BE91" s="28"/>
      <c r="BF91" s="29"/>
      <c r="BG91" s="27">
        <v>243597</v>
      </c>
      <c r="BH91" s="28"/>
      <c r="BI91" s="28"/>
      <c r="BJ91" s="28"/>
      <c r="BK91" s="28"/>
      <c r="BL91" s="28"/>
      <c r="BM91" s="28"/>
      <c r="BN91" s="28"/>
      <c r="BO91" s="28"/>
      <c r="BP91" s="28"/>
      <c r="BQ91" s="29"/>
      <c r="BR91" s="27">
        <v>0</v>
      </c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9"/>
      <c r="CD91" s="27">
        <v>0</v>
      </c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9"/>
      <c r="CP91" s="27">
        <v>52068</v>
      </c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9"/>
      <c r="DB91" s="27">
        <v>2514273</v>
      </c>
      <c r="DC91" s="28"/>
      <c r="DD91" s="28"/>
      <c r="DE91" s="28"/>
      <c r="DF91" s="28"/>
      <c r="DG91" s="28"/>
      <c r="DH91" s="28"/>
      <c r="DI91" s="28"/>
      <c r="DJ91" s="28"/>
      <c r="DK91" s="28"/>
      <c r="DL91" s="29"/>
      <c r="DM91" s="27">
        <v>1843521</v>
      </c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9"/>
      <c r="DY91" s="27">
        <v>109431</v>
      </c>
      <c r="DZ91" s="28"/>
      <c r="EA91" s="28"/>
      <c r="EB91" s="28"/>
      <c r="EC91" s="28"/>
      <c r="ED91" s="28"/>
      <c r="EE91" s="28"/>
      <c r="EF91" s="28"/>
      <c r="EG91" s="28"/>
      <c r="EH91" s="28"/>
      <c r="EI91" s="29"/>
      <c r="EJ91" s="27">
        <v>109431</v>
      </c>
      <c r="EK91" s="28"/>
      <c r="EL91" s="28"/>
      <c r="EM91" s="28"/>
      <c r="EN91" s="28"/>
      <c r="EO91" s="28"/>
      <c r="EP91" s="28"/>
      <c r="EQ91" s="28"/>
      <c r="ER91" s="29"/>
      <c r="ES91" s="27">
        <v>0</v>
      </c>
      <c r="ET91" s="28"/>
      <c r="EU91" s="28"/>
      <c r="EV91" s="28"/>
      <c r="EW91" s="28"/>
      <c r="EX91" s="28"/>
      <c r="EY91" s="28"/>
      <c r="EZ91" s="28"/>
      <c r="FA91" s="29"/>
    </row>
    <row r="92" spans="1:157" s="11" customFormat="1" x14ac:dyDescent="0.2">
      <c r="A92" s="12"/>
      <c r="B92" s="21"/>
      <c r="C92" s="21"/>
      <c r="D92" s="21"/>
      <c r="E92" s="21"/>
      <c r="F92" s="21"/>
      <c r="G92" s="22" t="s">
        <v>145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3"/>
      <c r="X92" s="24" t="s">
        <v>168</v>
      </c>
      <c r="Y92" s="25"/>
      <c r="Z92" s="25"/>
      <c r="AA92" s="25"/>
      <c r="AB92" s="25"/>
      <c r="AC92" s="26"/>
      <c r="AD92" s="13"/>
      <c r="AE92" s="39"/>
      <c r="AF92" s="22"/>
      <c r="AG92" s="22"/>
      <c r="AH92" s="22"/>
      <c r="AI92" s="22"/>
      <c r="AJ92" s="23"/>
      <c r="AK92" s="30"/>
      <c r="AL92" s="31"/>
      <c r="AM92" s="31"/>
      <c r="AN92" s="31"/>
      <c r="AO92" s="31"/>
      <c r="AP92" s="31"/>
      <c r="AQ92" s="31"/>
      <c r="AR92" s="31"/>
      <c r="AS92" s="31"/>
      <c r="AT92" s="31"/>
      <c r="AU92" s="32"/>
      <c r="AV92" s="30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0"/>
      <c r="BH92" s="31"/>
      <c r="BI92" s="31"/>
      <c r="BJ92" s="31"/>
      <c r="BK92" s="31"/>
      <c r="BL92" s="31"/>
      <c r="BM92" s="31"/>
      <c r="BN92" s="31"/>
      <c r="BO92" s="31"/>
      <c r="BP92" s="31"/>
      <c r="BQ92" s="32"/>
      <c r="BR92" s="30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2"/>
      <c r="CD92" s="30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2"/>
      <c r="CP92" s="30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2"/>
      <c r="DB92" s="30"/>
      <c r="DC92" s="31"/>
      <c r="DD92" s="31"/>
      <c r="DE92" s="31"/>
      <c r="DF92" s="31"/>
      <c r="DG92" s="31"/>
      <c r="DH92" s="31"/>
      <c r="DI92" s="31"/>
      <c r="DJ92" s="31"/>
      <c r="DK92" s="31"/>
      <c r="DL92" s="32"/>
      <c r="DM92" s="30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2"/>
      <c r="DY92" s="30"/>
      <c r="DZ92" s="31"/>
      <c r="EA92" s="31"/>
      <c r="EB92" s="31"/>
      <c r="EC92" s="31"/>
      <c r="ED92" s="31"/>
      <c r="EE92" s="31"/>
      <c r="EF92" s="31"/>
      <c r="EG92" s="31"/>
      <c r="EH92" s="31"/>
      <c r="EI92" s="32"/>
      <c r="EJ92" s="30"/>
      <c r="EK92" s="31"/>
      <c r="EL92" s="31"/>
      <c r="EM92" s="31"/>
      <c r="EN92" s="31"/>
      <c r="EO92" s="31"/>
      <c r="EP92" s="31"/>
      <c r="EQ92" s="31"/>
      <c r="ER92" s="32"/>
      <c r="ES92" s="30"/>
      <c r="ET92" s="31"/>
      <c r="EU92" s="31"/>
      <c r="EV92" s="31"/>
      <c r="EW92" s="31"/>
      <c r="EX92" s="31"/>
      <c r="EY92" s="31"/>
      <c r="EZ92" s="31"/>
      <c r="FA92" s="32"/>
    </row>
    <row r="93" spans="1:157" s="11" customFormat="1" ht="5.0999999999999996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7"/>
      <c r="AE93" s="40"/>
      <c r="AF93" s="21"/>
      <c r="AG93" s="21"/>
      <c r="AH93" s="21"/>
      <c r="AI93" s="21"/>
      <c r="AJ93" s="41"/>
      <c r="AK93" s="33"/>
      <c r="AL93" s="34"/>
      <c r="AM93" s="34"/>
      <c r="AN93" s="34"/>
      <c r="AO93" s="34"/>
      <c r="AP93" s="34"/>
      <c r="AQ93" s="34"/>
      <c r="AR93" s="34"/>
      <c r="AS93" s="34"/>
      <c r="AT93" s="34"/>
      <c r="AU93" s="35"/>
      <c r="AV93" s="33"/>
      <c r="AW93" s="34"/>
      <c r="AX93" s="34"/>
      <c r="AY93" s="34"/>
      <c r="AZ93" s="34"/>
      <c r="BA93" s="34"/>
      <c r="BB93" s="34"/>
      <c r="BC93" s="34"/>
      <c r="BD93" s="34"/>
      <c r="BE93" s="34"/>
      <c r="BF93" s="35"/>
      <c r="BG93" s="33"/>
      <c r="BH93" s="34"/>
      <c r="BI93" s="34"/>
      <c r="BJ93" s="34"/>
      <c r="BK93" s="34"/>
      <c r="BL93" s="34"/>
      <c r="BM93" s="34"/>
      <c r="BN93" s="34"/>
      <c r="BO93" s="34"/>
      <c r="BP93" s="34"/>
      <c r="BQ93" s="35"/>
      <c r="BR93" s="33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5"/>
      <c r="CD93" s="33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5"/>
      <c r="CP93" s="33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5"/>
      <c r="DB93" s="33"/>
      <c r="DC93" s="34"/>
      <c r="DD93" s="34"/>
      <c r="DE93" s="34"/>
      <c r="DF93" s="34"/>
      <c r="DG93" s="34"/>
      <c r="DH93" s="34"/>
      <c r="DI93" s="34"/>
      <c r="DJ93" s="34"/>
      <c r="DK93" s="34"/>
      <c r="DL93" s="35"/>
      <c r="DM93" s="33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5"/>
      <c r="DY93" s="33"/>
      <c r="DZ93" s="34"/>
      <c r="EA93" s="34"/>
      <c r="EB93" s="34"/>
      <c r="EC93" s="34"/>
      <c r="ED93" s="34"/>
      <c r="EE93" s="34"/>
      <c r="EF93" s="34"/>
      <c r="EG93" s="34"/>
      <c r="EH93" s="34"/>
      <c r="EI93" s="35"/>
      <c r="EJ93" s="33"/>
      <c r="EK93" s="34"/>
      <c r="EL93" s="34"/>
      <c r="EM93" s="34"/>
      <c r="EN93" s="34"/>
      <c r="EO93" s="34"/>
      <c r="EP93" s="34"/>
      <c r="EQ93" s="34"/>
      <c r="ER93" s="35"/>
      <c r="ES93" s="33"/>
      <c r="ET93" s="34"/>
      <c r="EU93" s="34"/>
      <c r="EV93" s="34"/>
      <c r="EW93" s="34"/>
      <c r="EX93" s="34"/>
      <c r="EY93" s="34"/>
      <c r="EZ93" s="34"/>
      <c r="FA93" s="35"/>
    </row>
    <row r="94" spans="1:157" s="11" customFormat="1" ht="5.0999999999999996" customHeight="1" x14ac:dyDescent="0.2">
      <c r="A94" s="12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3"/>
      <c r="AE94" s="36" t="s">
        <v>169</v>
      </c>
      <c r="AF94" s="37"/>
      <c r="AG94" s="37"/>
      <c r="AH94" s="37"/>
      <c r="AI94" s="37"/>
      <c r="AJ94" s="38"/>
      <c r="AK94" s="27"/>
      <c r="AL94" s="28"/>
      <c r="AM94" s="28"/>
      <c r="AN94" s="28"/>
      <c r="AO94" s="28"/>
      <c r="AP94" s="28"/>
      <c r="AQ94" s="28"/>
      <c r="AR94" s="28"/>
      <c r="AS94" s="28"/>
      <c r="AT94" s="28"/>
      <c r="AU94" s="29"/>
      <c r="AV94" s="27">
        <v>0</v>
      </c>
      <c r="AW94" s="28"/>
      <c r="AX94" s="28"/>
      <c r="AY94" s="28"/>
      <c r="AZ94" s="28"/>
      <c r="BA94" s="28"/>
      <c r="BB94" s="28"/>
      <c r="BC94" s="28"/>
      <c r="BD94" s="28"/>
      <c r="BE94" s="28"/>
      <c r="BF94" s="29"/>
      <c r="BG94" s="27">
        <v>0</v>
      </c>
      <c r="BH94" s="28"/>
      <c r="BI94" s="28"/>
      <c r="BJ94" s="28"/>
      <c r="BK94" s="28"/>
      <c r="BL94" s="28"/>
      <c r="BM94" s="28"/>
      <c r="BN94" s="28"/>
      <c r="BO94" s="28"/>
      <c r="BP94" s="28"/>
      <c r="BQ94" s="29"/>
      <c r="BR94" s="27">
        <v>0</v>
      </c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9"/>
      <c r="CD94" s="27">
        <v>0</v>
      </c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9"/>
      <c r="CP94" s="27">
        <v>1205255</v>
      </c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9"/>
      <c r="DB94" s="27">
        <v>0</v>
      </c>
      <c r="DC94" s="28"/>
      <c r="DD94" s="28"/>
      <c r="DE94" s="28"/>
      <c r="DF94" s="28"/>
      <c r="DG94" s="28"/>
      <c r="DH94" s="28"/>
      <c r="DI94" s="28"/>
      <c r="DJ94" s="28"/>
      <c r="DK94" s="28"/>
      <c r="DL94" s="29"/>
      <c r="DM94" s="27">
        <v>0</v>
      </c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9"/>
      <c r="DY94" s="27">
        <v>0</v>
      </c>
      <c r="DZ94" s="28"/>
      <c r="EA94" s="28"/>
      <c r="EB94" s="28"/>
      <c r="EC94" s="28"/>
      <c r="ED94" s="28"/>
      <c r="EE94" s="28"/>
      <c r="EF94" s="28"/>
      <c r="EG94" s="28"/>
      <c r="EH94" s="28"/>
      <c r="EI94" s="29"/>
      <c r="EJ94" s="27">
        <v>0</v>
      </c>
      <c r="EK94" s="28"/>
      <c r="EL94" s="28"/>
      <c r="EM94" s="28"/>
      <c r="EN94" s="28"/>
      <c r="EO94" s="28"/>
      <c r="EP94" s="28"/>
      <c r="EQ94" s="28"/>
      <c r="ER94" s="29"/>
      <c r="ES94" s="27">
        <v>0</v>
      </c>
      <c r="ET94" s="28"/>
      <c r="EU94" s="28"/>
      <c r="EV94" s="28"/>
      <c r="EW94" s="28"/>
      <c r="EX94" s="28"/>
      <c r="EY94" s="28"/>
      <c r="EZ94" s="28"/>
      <c r="FA94" s="29"/>
    </row>
    <row r="95" spans="1:157" s="11" customFormat="1" x14ac:dyDescent="0.2">
      <c r="A95" s="12"/>
      <c r="B95" s="21"/>
      <c r="C95" s="21"/>
      <c r="D95" s="21"/>
      <c r="E95" s="21"/>
      <c r="F95" s="21"/>
      <c r="G95" s="22" t="s">
        <v>145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3"/>
      <c r="X95" s="24" t="s">
        <v>170</v>
      </c>
      <c r="Y95" s="25"/>
      <c r="Z95" s="25"/>
      <c r="AA95" s="25"/>
      <c r="AB95" s="25"/>
      <c r="AC95" s="26"/>
      <c r="AD95" s="13"/>
      <c r="AE95" s="39"/>
      <c r="AF95" s="22"/>
      <c r="AG95" s="22"/>
      <c r="AH95" s="22"/>
      <c r="AI95" s="22"/>
      <c r="AJ95" s="23"/>
      <c r="AK95" s="30"/>
      <c r="AL95" s="31"/>
      <c r="AM95" s="31"/>
      <c r="AN95" s="31"/>
      <c r="AO95" s="31"/>
      <c r="AP95" s="31"/>
      <c r="AQ95" s="31"/>
      <c r="AR95" s="31"/>
      <c r="AS95" s="31"/>
      <c r="AT95" s="31"/>
      <c r="AU95" s="32"/>
      <c r="AV95" s="30"/>
      <c r="AW95" s="31"/>
      <c r="AX95" s="31"/>
      <c r="AY95" s="31"/>
      <c r="AZ95" s="31"/>
      <c r="BA95" s="31"/>
      <c r="BB95" s="31"/>
      <c r="BC95" s="31"/>
      <c r="BD95" s="31"/>
      <c r="BE95" s="31"/>
      <c r="BF95" s="32"/>
      <c r="BG95" s="30"/>
      <c r="BH95" s="31"/>
      <c r="BI95" s="31"/>
      <c r="BJ95" s="31"/>
      <c r="BK95" s="31"/>
      <c r="BL95" s="31"/>
      <c r="BM95" s="31"/>
      <c r="BN95" s="31"/>
      <c r="BO95" s="31"/>
      <c r="BP95" s="31"/>
      <c r="BQ95" s="32"/>
      <c r="BR95" s="30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2"/>
      <c r="CD95" s="30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2"/>
      <c r="CP95" s="30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2"/>
      <c r="DB95" s="30"/>
      <c r="DC95" s="31"/>
      <c r="DD95" s="31"/>
      <c r="DE95" s="31"/>
      <c r="DF95" s="31"/>
      <c r="DG95" s="31"/>
      <c r="DH95" s="31"/>
      <c r="DI95" s="31"/>
      <c r="DJ95" s="31"/>
      <c r="DK95" s="31"/>
      <c r="DL95" s="32"/>
      <c r="DM95" s="30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2"/>
      <c r="DY95" s="30"/>
      <c r="DZ95" s="31"/>
      <c r="EA95" s="31"/>
      <c r="EB95" s="31"/>
      <c r="EC95" s="31"/>
      <c r="ED95" s="31"/>
      <c r="EE95" s="31"/>
      <c r="EF95" s="31"/>
      <c r="EG95" s="31"/>
      <c r="EH95" s="31"/>
      <c r="EI95" s="32"/>
      <c r="EJ95" s="30"/>
      <c r="EK95" s="31"/>
      <c r="EL95" s="31"/>
      <c r="EM95" s="31"/>
      <c r="EN95" s="31"/>
      <c r="EO95" s="31"/>
      <c r="EP95" s="31"/>
      <c r="EQ95" s="31"/>
      <c r="ER95" s="32"/>
      <c r="ES95" s="30"/>
      <c r="ET95" s="31"/>
      <c r="EU95" s="31"/>
      <c r="EV95" s="31"/>
      <c r="EW95" s="31"/>
      <c r="EX95" s="31"/>
      <c r="EY95" s="31"/>
      <c r="EZ95" s="31"/>
      <c r="FA95" s="32"/>
    </row>
    <row r="96" spans="1:157" s="11" customFormat="1" ht="5.0999999999999996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7"/>
      <c r="AE96" s="40"/>
      <c r="AF96" s="21"/>
      <c r="AG96" s="21"/>
      <c r="AH96" s="21"/>
      <c r="AI96" s="21"/>
      <c r="AJ96" s="41"/>
      <c r="AK96" s="33"/>
      <c r="AL96" s="34"/>
      <c r="AM96" s="34"/>
      <c r="AN96" s="34"/>
      <c r="AO96" s="34"/>
      <c r="AP96" s="34"/>
      <c r="AQ96" s="34"/>
      <c r="AR96" s="34"/>
      <c r="AS96" s="34"/>
      <c r="AT96" s="34"/>
      <c r="AU96" s="35"/>
      <c r="AV96" s="33"/>
      <c r="AW96" s="34"/>
      <c r="AX96" s="34"/>
      <c r="AY96" s="34"/>
      <c r="AZ96" s="34"/>
      <c r="BA96" s="34"/>
      <c r="BB96" s="34"/>
      <c r="BC96" s="34"/>
      <c r="BD96" s="34"/>
      <c r="BE96" s="34"/>
      <c r="BF96" s="35"/>
      <c r="BG96" s="33"/>
      <c r="BH96" s="34"/>
      <c r="BI96" s="34"/>
      <c r="BJ96" s="34"/>
      <c r="BK96" s="34"/>
      <c r="BL96" s="34"/>
      <c r="BM96" s="34"/>
      <c r="BN96" s="34"/>
      <c r="BO96" s="34"/>
      <c r="BP96" s="34"/>
      <c r="BQ96" s="35"/>
      <c r="BR96" s="33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5"/>
      <c r="CD96" s="33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5"/>
      <c r="CP96" s="33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5"/>
      <c r="DB96" s="33"/>
      <c r="DC96" s="34"/>
      <c r="DD96" s="34"/>
      <c r="DE96" s="34"/>
      <c r="DF96" s="34"/>
      <c r="DG96" s="34"/>
      <c r="DH96" s="34"/>
      <c r="DI96" s="34"/>
      <c r="DJ96" s="34"/>
      <c r="DK96" s="34"/>
      <c r="DL96" s="35"/>
      <c r="DM96" s="33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5"/>
      <c r="DY96" s="33"/>
      <c r="DZ96" s="34"/>
      <c r="EA96" s="34"/>
      <c r="EB96" s="34"/>
      <c r="EC96" s="34"/>
      <c r="ED96" s="34"/>
      <c r="EE96" s="34"/>
      <c r="EF96" s="34"/>
      <c r="EG96" s="34"/>
      <c r="EH96" s="34"/>
      <c r="EI96" s="35"/>
      <c r="EJ96" s="33"/>
      <c r="EK96" s="34"/>
      <c r="EL96" s="34"/>
      <c r="EM96" s="34"/>
      <c r="EN96" s="34"/>
      <c r="EO96" s="34"/>
      <c r="EP96" s="34"/>
      <c r="EQ96" s="34"/>
      <c r="ER96" s="35"/>
      <c r="ES96" s="33"/>
      <c r="ET96" s="34"/>
      <c r="EU96" s="34"/>
      <c r="EV96" s="34"/>
      <c r="EW96" s="34"/>
      <c r="EX96" s="34"/>
      <c r="EY96" s="34"/>
      <c r="EZ96" s="34"/>
      <c r="FA96" s="35"/>
    </row>
    <row r="97" spans="60:138" x14ac:dyDescent="0.2">
      <c r="BH97" s="19"/>
      <c r="BI97" s="20"/>
      <c r="BJ97" s="20"/>
      <c r="BK97" s="20"/>
      <c r="BL97" s="20"/>
      <c r="BM97" s="20"/>
      <c r="BN97" s="20"/>
      <c r="BO97" s="20"/>
      <c r="BP97" s="20"/>
      <c r="BQ97" s="20"/>
      <c r="CQ97" s="19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19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19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19"/>
      <c r="DY97" s="20"/>
      <c r="DZ97" s="20"/>
      <c r="EA97" s="20"/>
      <c r="EB97" s="20"/>
      <c r="EC97" s="20"/>
      <c r="ED97" s="20"/>
      <c r="EE97" s="20"/>
      <c r="EF97" s="20"/>
      <c r="EG97" s="20"/>
      <c r="EH97" s="20"/>
    </row>
  </sheetData>
  <mergeCells count="649">
    <mergeCell ref="EJ19:ER19"/>
    <mergeCell ref="CP18:DA18"/>
    <mergeCell ref="CP19:DA19"/>
    <mergeCell ref="ES17:FA17"/>
    <mergeCell ref="ES18:FA18"/>
    <mergeCell ref="ES19:FA19"/>
    <mergeCell ref="EJ10:ER10"/>
    <mergeCell ref="EJ11:ER11"/>
    <mergeCell ref="EJ12:ER12"/>
    <mergeCell ref="EJ13:ER13"/>
    <mergeCell ref="EJ14:ER14"/>
    <mergeCell ref="EJ15:ER15"/>
    <mergeCell ref="EJ16:ER16"/>
    <mergeCell ref="EJ17:ER17"/>
    <mergeCell ref="EJ18:ER18"/>
    <mergeCell ref="DY10:EI10"/>
    <mergeCell ref="ES10:FA10"/>
    <mergeCell ref="DB11:DL11"/>
    <mergeCell ref="DM11:DX11"/>
    <mergeCell ref="DY11:EI11"/>
    <mergeCell ref="ES11:FA11"/>
    <mergeCell ref="ES14:FA14"/>
    <mergeCell ref="ES15:FA15"/>
    <mergeCell ref="ES16:FA16"/>
    <mergeCell ref="AK4:AU4"/>
    <mergeCell ref="AV4:BQ4"/>
    <mergeCell ref="BR4:DA4"/>
    <mergeCell ref="DB4:DL4"/>
    <mergeCell ref="DM4:DX4"/>
    <mergeCell ref="ES4:FA4"/>
    <mergeCell ref="B1:FA1"/>
    <mergeCell ref="A3:AD19"/>
    <mergeCell ref="AE3:AJ19"/>
    <mergeCell ref="AK3:AU3"/>
    <mergeCell ref="AV3:BQ3"/>
    <mergeCell ref="BR3:DA3"/>
    <mergeCell ref="DB3:DL3"/>
    <mergeCell ref="DM3:DX3"/>
    <mergeCell ref="DY3:ER6"/>
    <mergeCell ref="ES3:FA3"/>
    <mergeCell ref="AK6:AU6"/>
    <mergeCell ref="AV6:BQ6"/>
    <mergeCell ref="BR6:DA6"/>
    <mergeCell ref="DB6:DL6"/>
    <mergeCell ref="DM6:DX6"/>
    <mergeCell ref="ES6:FA6"/>
    <mergeCell ref="AK5:AU5"/>
    <mergeCell ref="AV5:BQ5"/>
    <mergeCell ref="DY8:EI8"/>
    <mergeCell ref="EJ8:ER8"/>
    <mergeCell ref="ES8:FA8"/>
    <mergeCell ref="DB7:DL7"/>
    <mergeCell ref="DM7:DX7"/>
    <mergeCell ref="DY7:EI7"/>
    <mergeCell ref="EJ7:ER7"/>
    <mergeCell ref="ES7:FA7"/>
    <mergeCell ref="CP7:DA7"/>
    <mergeCell ref="AK7:AU7"/>
    <mergeCell ref="AV7:BF7"/>
    <mergeCell ref="BG7:BQ7"/>
    <mergeCell ref="BR7:CC7"/>
    <mergeCell ref="CD7:CO7"/>
    <mergeCell ref="BR5:DA5"/>
    <mergeCell ref="DB5:DL5"/>
    <mergeCell ref="DM5:DX5"/>
    <mergeCell ref="ES5:FA5"/>
    <mergeCell ref="AK9:AU9"/>
    <mergeCell ref="AV9:BF9"/>
    <mergeCell ref="BG9:BQ9"/>
    <mergeCell ref="BR9:CC9"/>
    <mergeCell ref="CD9:CO9"/>
    <mergeCell ref="CP9:DA9"/>
    <mergeCell ref="CP8:DA8"/>
    <mergeCell ref="DB8:DL8"/>
    <mergeCell ref="DM8:DX8"/>
    <mergeCell ref="AK8:AU8"/>
    <mergeCell ref="AV8:BF8"/>
    <mergeCell ref="BG8:BQ8"/>
    <mergeCell ref="BR8:CC8"/>
    <mergeCell ref="CD8:CO8"/>
    <mergeCell ref="DB9:DL9"/>
    <mergeCell ref="DM9:DX9"/>
    <mergeCell ref="DY9:EI9"/>
    <mergeCell ref="EJ9:ER9"/>
    <mergeCell ref="ES9:FA9"/>
    <mergeCell ref="DB12:DL12"/>
    <mergeCell ref="DM12:DX12"/>
    <mergeCell ref="DY12:EI12"/>
    <mergeCell ref="ES12:FA12"/>
    <mergeCell ref="DB13:DL13"/>
    <mergeCell ref="DM13:DX13"/>
    <mergeCell ref="DY13:EI13"/>
    <mergeCell ref="ES13:FA13"/>
    <mergeCell ref="AK11:AU11"/>
    <mergeCell ref="AV11:BF11"/>
    <mergeCell ref="BG11:BQ11"/>
    <mergeCell ref="BR11:CC11"/>
    <mergeCell ref="CD11:CO11"/>
    <mergeCell ref="CP11:DA11"/>
    <mergeCell ref="CP10:DA10"/>
    <mergeCell ref="DB10:DL10"/>
    <mergeCell ref="DM10:DX10"/>
    <mergeCell ref="AK10:AU10"/>
    <mergeCell ref="AV10:BF10"/>
    <mergeCell ref="BG10:BQ10"/>
    <mergeCell ref="BR10:CC10"/>
    <mergeCell ref="CD10:CO10"/>
    <mergeCell ref="AK13:AU13"/>
    <mergeCell ref="AV13:BF13"/>
    <mergeCell ref="BG13:BQ13"/>
    <mergeCell ref="BR13:CC13"/>
    <mergeCell ref="CD13:CO13"/>
    <mergeCell ref="CP13:DA13"/>
    <mergeCell ref="AK12:AU12"/>
    <mergeCell ref="AV12:BF12"/>
    <mergeCell ref="BG12:BQ12"/>
    <mergeCell ref="BR12:CC12"/>
    <mergeCell ref="CD12:CO12"/>
    <mergeCell ref="CP12:DA12"/>
    <mergeCell ref="AK14:AU14"/>
    <mergeCell ref="AV14:BF14"/>
    <mergeCell ref="BG14:BQ14"/>
    <mergeCell ref="BR14:CC14"/>
    <mergeCell ref="CD14:CO14"/>
    <mergeCell ref="CP14:DA14"/>
    <mergeCell ref="DB14:DL14"/>
    <mergeCell ref="DM14:DX14"/>
    <mergeCell ref="DY14:EI14"/>
    <mergeCell ref="AK15:AU15"/>
    <mergeCell ref="AV15:BF15"/>
    <mergeCell ref="BG15:BQ15"/>
    <mergeCell ref="BR15:CC15"/>
    <mergeCell ref="CD15:CO15"/>
    <mergeCell ref="CP15:DA15"/>
    <mergeCell ref="DB15:DL15"/>
    <mergeCell ref="DM15:DX15"/>
    <mergeCell ref="DY15:EI15"/>
    <mergeCell ref="AK16:AU16"/>
    <mergeCell ref="AV16:BF16"/>
    <mergeCell ref="BG16:BQ16"/>
    <mergeCell ref="BR16:CC16"/>
    <mergeCell ref="CD16:CO16"/>
    <mergeCell ref="CP16:DA16"/>
    <mergeCell ref="DB16:DL16"/>
    <mergeCell ref="DM16:DX16"/>
    <mergeCell ref="DY16:EI16"/>
    <mergeCell ref="AK17:AU17"/>
    <mergeCell ref="AV17:BF17"/>
    <mergeCell ref="BG17:BQ17"/>
    <mergeCell ref="BR17:CC17"/>
    <mergeCell ref="CD17:CO17"/>
    <mergeCell ref="CP17:DA17"/>
    <mergeCell ref="DB17:DL17"/>
    <mergeCell ref="DM17:DX17"/>
    <mergeCell ref="DY17:EI17"/>
    <mergeCell ref="AK18:AU19"/>
    <mergeCell ref="AV18:BF18"/>
    <mergeCell ref="BG18:BQ18"/>
    <mergeCell ref="BR18:CC18"/>
    <mergeCell ref="CD18:CO18"/>
    <mergeCell ref="DB18:DL18"/>
    <mergeCell ref="DM18:DX18"/>
    <mergeCell ref="DY18:EI18"/>
    <mergeCell ref="AV19:BF19"/>
    <mergeCell ref="BG19:BQ19"/>
    <mergeCell ref="BR19:CC19"/>
    <mergeCell ref="CD19:CO19"/>
    <mergeCell ref="DB19:DL19"/>
    <mergeCell ref="DM19:DX19"/>
    <mergeCell ref="DY19:EI19"/>
    <mergeCell ref="ES20:FA20"/>
    <mergeCell ref="B21:AD21"/>
    <mergeCell ref="AE21:AJ27"/>
    <mergeCell ref="AK21:AU27"/>
    <mergeCell ref="AV21:BF27"/>
    <mergeCell ref="BG21:BQ27"/>
    <mergeCell ref="BR21:CC27"/>
    <mergeCell ref="CD21:CO27"/>
    <mergeCell ref="CP21:DA27"/>
    <mergeCell ref="DB21:DL27"/>
    <mergeCell ref="CD20:CO20"/>
    <mergeCell ref="CP20:DA20"/>
    <mergeCell ref="DB20:DL20"/>
    <mergeCell ref="DM20:DX20"/>
    <mergeCell ref="DY20:EI20"/>
    <mergeCell ref="EJ20:ER20"/>
    <mergeCell ref="A20:AD20"/>
    <mergeCell ref="AE20:AJ20"/>
    <mergeCell ref="AK20:AU20"/>
    <mergeCell ref="AV20:BF20"/>
    <mergeCell ref="BG20:BQ20"/>
    <mergeCell ref="BR20:CC20"/>
    <mergeCell ref="DM21:DX27"/>
    <mergeCell ref="DY21:EI27"/>
    <mergeCell ref="ES21:FA27"/>
    <mergeCell ref="B22:AD22"/>
    <mergeCell ref="B23:AD23"/>
    <mergeCell ref="B24:AD24"/>
    <mergeCell ref="B25:AD25"/>
    <mergeCell ref="B26:AD26"/>
    <mergeCell ref="B27:AD27"/>
    <mergeCell ref="ES28:FA29"/>
    <mergeCell ref="B29:AD29"/>
    <mergeCell ref="DB28:DL29"/>
    <mergeCell ref="DM28:DX29"/>
    <mergeCell ref="DY28:EI29"/>
    <mergeCell ref="EJ28:ER29"/>
    <mergeCell ref="CD28:CO29"/>
    <mergeCell ref="CP28:DA29"/>
    <mergeCell ref="B28:AD28"/>
    <mergeCell ref="AE28:AJ29"/>
    <mergeCell ref="AK28:AU29"/>
    <mergeCell ref="AV28:BF29"/>
    <mergeCell ref="BG28:BQ29"/>
    <mergeCell ref="BR28:CC29"/>
    <mergeCell ref="EJ21:ER27"/>
    <mergeCell ref="DB30:DL30"/>
    <mergeCell ref="DM30:DX30"/>
    <mergeCell ref="DY30:EI30"/>
    <mergeCell ref="EJ30:ER30"/>
    <mergeCell ref="ES30:FA30"/>
    <mergeCell ref="B31:AD31"/>
    <mergeCell ref="AE31:AJ31"/>
    <mergeCell ref="AK31:AU31"/>
    <mergeCell ref="AV31:BF31"/>
    <mergeCell ref="BG31:BQ31"/>
    <mergeCell ref="B30:AD30"/>
    <mergeCell ref="AE30:AJ30"/>
    <mergeCell ref="AK30:AU30"/>
    <mergeCell ref="AV30:BF30"/>
    <mergeCell ref="BG30:BQ30"/>
    <mergeCell ref="BR30:CC30"/>
    <mergeCell ref="CD30:CO30"/>
    <mergeCell ref="CP30:DA30"/>
    <mergeCell ref="DB32:DL33"/>
    <mergeCell ref="DM32:DX33"/>
    <mergeCell ref="DY32:EI33"/>
    <mergeCell ref="EJ32:ER33"/>
    <mergeCell ref="ES32:FA33"/>
    <mergeCell ref="B33:AD33"/>
    <mergeCell ref="EJ31:ER31"/>
    <mergeCell ref="ES31:FA31"/>
    <mergeCell ref="B32:AD32"/>
    <mergeCell ref="AE32:AJ33"/>
    <mergeCell ref="AK32:AU33"/>
    <mergeCell ref="AV32:BF33"/>
    <mergeCell ref="BG32:BQ33"/>
    <mergeCell ref="BR32:CC33"/>
    <mergeCell ref="CD32:CO33"/>
    <mergeCell ref="CP32:DA33"/>
    <mergeCell ref="BR31:CC31"/>
    <mergeCell ref="CD31:CO31"/>
    <mergeCell ref="CP31:DA31"/>
    <mergeCell ref="DB31:DL31"/>
    <mergeCell ref="DM31:DX31"/>
    <mergeCell ref="DY31:EI31"/>
    <mergeCell ref="ES34:FA38"/>
    <mergeCell ref="B35:AD35"/>
    <mergeCell ref="B36:AD36"/>
    <mergeCell ref="B37:AD37"/>
    <mergeCell ref="B38:AD38"/>
    <mergeCell ref="B39:AD39"/>
    <mergeCell ref="AE39:AJ41"/>
    <mergeCell ref="AK39:AU41"/>
    <mergeCell ref="AV39:BF41"/>
    <mergeCell ref="BG39:BQ41"/>
    <mergeCell ref="CD34:CO38"/>
    <mergeCell ref="CP34:DA38"/>
    <mergeCell ref="DB34:DL38"/>
    <mergeCell ref="DM34:DX38"/>
    <mergeCell ref="DY34:EI38"/>
    <mergeCell ref="EJ34:ER38"/>
    <mergeCell ref="B34:AD34"/>
    <mergeCell ref="AE34:AJ38"/>
    <mergeCell ref="AK34:AU38"/>
    <mergeCell ref="AV34:BF38"/>
    <mergeCell ref="BG34:BQ38"/>
    <mergeCell ref="BR34:CC38"/>
    <mergeCell ref="EJ39:ER41"/>
    <mergeCell ref="ES39:FA41"/>
    <mergeCell ref="B40:AD40"/>
    <mergeCell ref="B41:AD41"/>
    <mergeCell ref="B42:AD42"/>
    <mergeCell ref="AE42:AJ42"/>
    <mergeCell ref="AK42:AU42"/>
    <mergeCell ref="AV42:BF42"/>
    <mergeCell ref="BG42:BQ42"/>
    <mergeCell ref="BR42:CC42"/>
    <mergeCell ref="BR39:CC41"/>
    <mergeCell ref="CD39:CO41"/>
    <mergeCell ref="CP39:DA41"/>
    <mergeCell ref="DB39:DL41"/>
    <mergeCell ref="DM39:DX41"/>
    <mergeCell ref="DY39:EI41"/>
    <mergeCell ref="DM43:DX45"/>
    <mergeCell ref="DY43:EI45"/>
    <mergeCell ref="EJ43:ER45"/>
    <mergeCell ref="ES43:FA45"/>
    <mergeCell ref="B44:AD44"/>
    <mergeCell ref="B45:AD45"/>
    <mergeCell ref="ES42:FA42"/>
    <mergeCell ref="B43:AD43"/>
    <mergeCell ref="AE43:AJ45"/>
    <mergeCell ref="AK43:AU45"/>
    <mergeCell ref="AV43:BF45"/>
    <mergeCell ref="BG43:BQ45"/>
    <mergeCell ref="BR43:CC45"/>
    <mergeCell ref="CD43:CO45"/>
    <mergeCell ref="CP43:DA45"/>
    <mergeCell ref="DB43:DL45"/>
    <mergeCell ref="CD42:CO42"/>
    <mergeCell ref="CP42:DA42"/>
    <mergeCell ref="DB42:DL42"/>
    <mergeCell ref="DM42:DX42"/>
    <mergeCell ref="DY42:EI42"/>
    <mergeCell ref="EJ42:ER42"/>
    <mergeCell ref="ES46:FA47"/>
    <mergeCell ref="B47:AD47"/>
    <mergeCell ref="B48:AD48"/>
    <mergeCell ref="AE48:AJ48"/>
    <mergeCell ref="AK48:AU48"/>
    <mergeCell ref="AV48:BF48"/>
    <mergeCell ref="BG48:BQ48"/>
    <mergeCell ref="BR48:CC48"/>
    <mergeCell ref="CD48:CO48"/>
    <mergeCell ref="CP48:DA48"/>
    <mergeCell ref="CD46:CO47"/>
    <mergeCell ref="CP46:DA47"/>
    <mergeCell ref="DB46:DL47"/>
    <mergeCell ref="DM46:DX47"/>
    <mergeCell ref="DY46:EI47"/>
    <mergeCell ref="EJ46:ER47"/>
    <mergeCell ref="B46:AD46"/>
    <mergeCell ref="AE46:AJ47"/>
    <mergeCell ref="AK46:AU47"/>
    <mergeCell ref="AV46:BF47"/>
    <mergeCell ref="BG46:BQ47"/>
    <mergeCell ref="BR46:CC47"/>
    <mergeCell ref="DB48:DL48"/>
    <mergeCell ref="DM48:DX48"/>
    <mergeCell ref="BR49:CC49"/>
    <mergeCell ref="CD49:CO49"/>
    <mergeCell ref="CP49:DA49"/>
    <mergeCell ref="DY48:EI48"/>
    <mergeCell ref="EJ48:ER48"/>
    <mergeCell ref="ES48:FA48"/>
    <mergeCell ref="B49:AD49"/>
    <mergeCell ref="AE49:AJ49"/>
    <mergeCell ref="AK49:AU49"/>
    <mergeCell ref="AV49:BF49"/>
    <mergeCell ref="BG49:BQ49"/>
    <mergeCell ref="EJ49:ER49"/>
    <mergeCell ref="ES49:FA49"/>
    <mergeCell ref="DB49:DL49"/>
    <mergeCell ref="DM49:DX49"/>
    <mergeCell ref="DY49:EI49"/>
    <mergeCell ref="DB50:DL50"/>
    <mergeCell ref="DM50:DX50"/>
    <mergeCell ref="DY50:EI50"/>
    <mergeCell ref="EJ50:ER50"/>
    <mergeCell ref="ES50:FA50"/>
    <mergeCell ref="B51:AD51"/>
    <mergeCell ref="AE51:AJ52"/>
    <mergeCell ref="AK51:AU52"/>
    <mergeCell ref="AV51:BF52"/>
    <mergeCell ref="BG51:BQ52"/>
    <mergeCell ref="B50:AD50"/>
    <mergeCell ref="AE50:AJ50"/>
    <mergeCell ref="AK50:AU50"/>
    <mergeCell ref="AV50:BF50"/>
    <mergeCell ref="BG50:BQ50"/>
    <mergeCell ref="BR50:CC50"/>
    <mergeCell ref="CD50:CO50"/>
    <mergeCell ref="CP50:DA50"/>
    <mergeCell ref="CP53:DA53"/>
    <mergeCell ref="DB53:DL53"/>
    <mergeCell ref="DM53:DX53"/>
    <mergeCell ref="DY53:EI53"/>
    <mergeCell ref="EJ53:ER53"/>
    <mergeCell ref="ES53:FA53"/>
    <mergeCell ref="EJ51:ER52"/>
    <mergeCell ref="ES51:FA52"/>
    <mergeCell ref="B52:AD52"/>
    <mergeCell ref="B53:AD53"/>
    <mergeCell ref="AE53:AJ53"/>
    <mergeCell ref="AK53:AU53"/>
    <mergeCell ref="AV53:BF53"/>
    <mergeCell ref="BG53:BQ53"/>
    <mergeCell ref="BR53:CC53"/>
    <mergeCell ref="CD53:CO53"/>
    <mergeCell ref="BR51:CC52"/>
    <mergeCell ref="CD51:CO52"/>
    <mergeCell ref="CP51:DA52"/>
    <mergeCell ref="DB51:DL52"/>
    <mergeCell ref="DM51:DX52"/>
    <mergeCell ref="DY51:EI52"/>
    <mergeCell ref="ES54:FA54"/>
    <mergeCell ref="B55:AD55"/>
    <mergeCell ref="AE55:AJ55"/>
    <mergeCell ref="AK55:AU55"/>
    <mergeCell ref="AV55:BF55"/>
    <mergeCell ref="BG55:BQ55"/>
    <mergeCell ref="BR55:CC55"/>
    <mergeCell ref="CD55:CO55"/>
    <mergeCell ref="CP55:DA55"/>
    <mergeCell ref="DB55:DL55"/>
    <mergeCell ref="CD54:CO54"/>
    <mergeCell ref="CP54:DA54"/>
    <mergeCell ref="DB54:DL54"/>
    <mergeCell ref="DM54:DX54"/>
    <mergeCell ref="DY54:EI54"/>
    <mergeCell ref="EJ54:ER54"/>
    <mergeCell ref="B54:AD54"/>
    <mergeCell ref="AE54:AJ54"/>
    <mergeCell ref="AK54:AU54"/>
    <mergeCell ref="AV54:BF54"/>
    <mergeCell ref="BG54:BQ54"/>
    <mergeCell ref="BR54:CC54"/>
    <mergeCell ref="DM55:DX55"/>
    <mergeCell ref="DY55:EI55"/>
    <mergeCell ref="BG57:BQ57"/>
    <mergeCell ref="BR57:CC57"/>
    <mergeCell ref="CD57:CO57"/>
    <mergeCell ref="CP57:DA57"/>
    <mergeCell ref="DB57:DL57"/>
    <mergeCell ref="EJ55:ER55"/>
    <mergeCell ref="ES55:FA55"/>
    <mergeCell ref="B56:AD56"/>
    <mergeCell ref="AE56:AJ56"/>
    <mergeCell ref="AK56:AU56"/>
    <mergeCell ref="AV56:BF56"/>
    <mergeCell ref="BG56:BQ56"/>
    <mergeCell ref="BR56:CC56"/>
    <mergeCell ref="ES56:FA56"/>
    <mergeCell ref="CD56:CO56"/>
    <mergeCell ref="CP56:DA56"/>
    <mergeCell ref="DB56:DL56"/>
    <mergeCell ref="DM56:DX56"/>
    <mergeCell ref="DY56:EI56"/>
    <mergeCell ref="EJ56:ER56"/>
    <mergeCell ref="BR58:CC60"/>
    <mergeCell ref="CD58:CO60"/>
    <mergeCell ref="CP58:DA60"/>
    <mergeCell ref="DB58:DL60"/>
    <mergeCell ref="DM57:DX57"/>
    <mergeCell ref="DY57:EI57"/>
    <mergeCell ref="EJ57:ER57"/>
    <mergeCell ref="ES57:FA57"/>
    <mergeCell ref="A58:AC58"/>
    <mergeCell ref="AE58:AJ60"/>
    <mergeCell ref="AK58:AU60"/>
    <mergeCell ref="AV58:BF60"/>
    <mergeCell ref="BG58:BQ60"/>
    <mergeCell ref="EJ58:ER60"/>
    <mergeCell ref="ES58:FA60"/>
    <mergeCell ref="B59:F59"/>
    <mergeCell ref="G59:W59"/>
    <mergeCell ref="X59:AC59"/>
    <mergeCell ref="DM58:DX60"/>
    <mergeCell ref="DY58:EI60"/>
    <mergeCell ref="B57:AD57"/>
    <mergeCell ref="AE57:AJ57"/>
    <mergeCell ref="AK57:AU57"/>
    <mergeCell ref="AV57:BF57"/>
    <mergeCell ref="ES61:FA63"/>
    <mergeCell ref="B62:F62"/>
    <mergeCell ref="G62:W62"/>
    <mergeCell ref="X62:AC62"/>
    <mergeCell ref="AE64:AJ66"/>
    <mergeCell ref="AK64:AU66"/>
    <mergeCell ref="AV64:BF66"/>
    <mergeCell ref="BG64:BQ66"/>
    <mergeCell ref="BR64:CC66"/>
    <mergeCell ref="CD64:CO66"/>
    <mergeCell ref="CD61:CO63"/>
    <mergeCell ref="CP61:DA63"/>
    <mergeCell ref="DB61:DL63"/>
    <mergeCell ref="DM61:DX63"/>
    <mergeCell ref="DY61:EI63"/>
    <mergeCell ref="EJ61:ER63"/>
    <mergeCell ref="B65:F65"/>
    <mergeCell ref="G65:W65"/>
    <mergeCell ref="X65:AC65"/>
    <mergeCell ref="AE61:AJ63"/>
    <mergeCell ref="AK61:AU63"/>
    <mergeCell ref="AV61:BF63"/>
    <mergeCell ref="BG61:BQ63"/>
    <mergeCell ref="BR61:CC63"/>
    <mergeCell ref="CP64:DA66"/>
    <mergeCell ref="DB64:DL66"/>
    <mergeCell ref="DM64:DX66"/>
    <mergeCell ref="DY67:EI69"/>
    <mergeCell ref="EJ67:ER69"/>
    <mergeCell ref="ES67:FA69"/>
    <mergeCell ref="DY64:EI66"/>
    <mergeCell ref="EJ64:ER66"/>
    <mergeCell ref="ES64:FA66"/>
    <mergeCell ref="B68:F68"/>
    <mergeCell ref="G68:W68"/>
    <mergeCell ref="X68:AC68"/>
    <mergeCell ref="BG67:BQ69"/>
    <mergeCell ref="BR67:CC69"/>
    <mergeCell ref="CD67:CO69"/>
    <mergeCell ref="CP67:DA69"/>
    <mergeCell ref="DB67:DL69"/>
    <mergeCell ref="DM67:DX69"/>
    <mergeCell ref="AE67:AJ69"/>
    <mergeCell ref="AK67:AU69"/>
    <mergeCell ref="AV67:BF69"/>
    <mergeCell ref="DY70:EI72"/>
    <mergeCell ref="EJ70:ER72"/>
    <mergeCell ref="ES70:FA72"/>
    <mergeCell ref="AE70:AJ72"/>
    <mergeCell ref="AK70:AU72"/>
    <mergeCell ref="AV70:BF72"/>
    <mergeCell ref="BG70:BQ72"/>
    <mergeCell ref="BR70:CC72"/>
    <mergeCell ref="CD70:CO72"/>
    <mergeCell ref="B71:F71"/>
    <mergeCell ref="G71:W71"/>
    <mergeCell ref="X71:AC71"/>
    <mergeCell ref="AE73:AJ75"/>
    <mergeCell ref="AK73:AU75"/>
    <mergeCell ref="AV73:BF75"/>
    <mergeCell ref="CP70:DA72"/>
    <mergeCell ref="DB70:DL72"/>
    <mergeCell ref="DM70:DX72"/>
    <mergeCell ref="DY73:EI75"/>
    <mergeCell ref="EJ73:ER75"/>
    <mergeCell ref="ES73:FA75"/>
    <mergeCell ref="B74:F74"/>
    <mergeCell ref="G74:W74"/>
    <mergeCell ref="X74:AC74"/>
    <mergeCell ref="BG73:BQ75"/>
    <mergeCell ref="BR73:CC75"/>
    <mergeCell ref="CD73:CO75"/>
    <mergeCell ref="CP73:DA75"/>
    <mergeCell ref="DB73:DL75"/>
    <mergeCell ref="DM73:DX75"/>
    <mergeCell ref="DY76:EI78"/>
    <mergeCell ref="EJ76:ER78"/>
    <mergeCell ref="ES76:FA78"/>
    <mergeCell ref="AE76:AJ78"/>
    <mergeCell ref="AK76:AU78"/>
    <mergeCell ref="AV76:BF78"/>
    <mergeCell ref="BG76:BQ78"/>
    <mergeCell ref="BR76:CC78"/>
    <mergeCell ref="CD76:CO78"/>
    <mergeCell ref="B77:F77"/>
    <mergeCell ref="G77:W77"/>
    <mergeCell ref="X77:AC77"/>
    <mergeCell ref="AE79:AJ81"/>
    <mergeCell ref="AK79:AU81"/>
    <mergeCell ref="AV79:BF81"/>
    <mergeCell ref="CP76:DA78"/>
    <mergeCell ref="DB76:DL78"/>
    <mergeCell ref="DM76:DX78"/>
    <mergeCell ref="DY79:EI81"/>
    <mergeCell ref="EJ79:ER81"/>
    <mergeCell ref="ES79:FA81"/>
    <mergeCell ref="B80:F80"/>
    <mergeCell ref="G80:W80"/>
    <mergeCell ref="X80:AC80"/>
    <mergeCell ref="BG79:BQ81"/>
    <mergeCell ref="BR79:CC81"/>
    <mergeCell ref="CD79:CO81"/>
    <mergeCell ref="CP79:DA81"/>
    <mergeCell ref="DB79:DL81"/>
    <mergeCell ref="DM79:DX81"/>
    <mergeCell ref="DY82:EI84"/>
    <mergeCell ref="EJ82:ER84"/>
    <mergeCell ref="ES82:FA84"/>
    <mergeCell ref="AE82:AJ84"/>
    <mergeCell ref="AK82:AU84"/>
    <mergeCell ref="AV82:BF84"/>
    <mergeCell ref="BG82:BQ84"/>
    <mergeCell ref="BR82:CC84"/>
    <mergeCell ref="CD82:CO84"/>
    <mergeCell ref="B83:F83"/>
    <mergeCell ref="G83:W83"/>
    <mergeCell ref="X83:AC83"/>
    <mergeCell ref="AE85:AJ87"/>
    <mergeCell ref="AK85:AU87"/>
    <mergeCell ref="AV85:BF87"/>
    <mergeCell ref="CP82:DA84"/>
    <mergeCell ref="DB82:DL84"/>
    <mergeCell ref="DM82:DX84"/>
    <mergeCell ref="DY85:EI87"/>
    <mergeCell ref="EJ85:ER87"/>
    <mergeCell ref="ES85:FA87"/>
    <mergeCell ref="B86:F86"/>
    <mergeCell ref="G86:W86"/>
    <mergeCell ref="X86:AC86"/>
    <mergeCell ref="BG85:BQ87"/>
    <mergeCell ref="BR85:CC87"/>
    <mergeCell ref="CD85:CO87"/>
    <mergeCell ref="CP85:DA87"/>
    <mergeCell ref="DB85:DL87"/>
    <mergeCell ref="DM85:DX87"/>
    <mergeCell ref="DY88:EI90"/>
    <mergeCell ref="EJ88:ER90"/>
    <mergeCell ref="ES88:FA90"/>
    <mergeCell ref="AE88:AJ90"/>
    <mergeCell ref="AK88:AU90"/>
    <mergeCell ref="AV88:BF90"/>
    <mergeCell ref="BG88:BQ90"/>
    <mergeCell ref="BR88:CC90"/>
    <mergeCell ref="CD88:CO90"/>
    <mergeCell ref="B89:F89"/>
    <mergeCell ref="G89:W89"/>
    <mergeCell ref="X89:AC89"/>
    <mergeCell ref="AE91:AJ93"/>
    <mergeCell ref="AK91:AU93"/>
    <mergeCell ref="AV91:BF93"/>
    <mergeCell ref="CP88:DA90"/>
    <mergeCell ref="DB88:DL90"/>
    <mergeCell ref="DM88:DX90"/>
    <mergeCell ref="B92:F92"/>
    <mergeCell ref="G92:W92"/>
    <mergeCell ref="X92:AC92"/>
    <mergeCell ref="BG91:BQ93"/>
    <mergeCell ref="BR91:CC93"/>
    <mergeCell ref="CD91:CO93"/>
    <mergeCell ref="CP91:DA93"/>
    <mergeCell ref="DB91:DL93"/>
    <mergeCell ref="DM91:DX93"/>
    <mergeCell ref="EJ94:ER96"/>
    <mergeCell ref="ES94:FA96"/>
    <mergeCell ref="AE94:AJ96"/>
    <mergeCell ref="AK94:AU96"/>
    <mergeCell ref="AV94:BF96"/>
    <mergeCell ref="BG94:BQ96"/>
    <mergeCell ref="BR94:CC96"/>
    <mergeCell ref="CD94:CO96"/>
    <mergeCell ref="DY91:EI93"/>
    <mergeCell ref="EJ91:ER93"/>
    <mergeCell ref="ES91:FA93"/>
    <mergeCell ref="BH97:BQ97"/>
    <mergeCell ref="CQ97:DA97"/>
    <mergeCell ref="DB97:DL97"/>
    <mergeCell ref="DM97:DW97"/>
    <mergeCell ref="DX97:EH97"/>
    <mergeCell ref="B95:F95"/>
    <mergeCell ref="G95:W95"/>
    <mergeCell ref="X95:AC95"/>
    <mergeCell ref="CP94:DA96"/>
    <mergeCell ref="DB94:DL96"/>
    <mergeCell ref="DM94:DX96"/>
    <mergeCell ref="DY94:EI96"/>
  </mergeCells>
  <pageMargins left="0.39370078740157483" right="0.31496062992125984" top="0.78740157480314965" bottom="0.31496062992125984" header="0.19685039370078741" footer="0.19685039370078741"/>
  <pageSetup paperSize="9" scale="8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Томина Ольга Анатольевна</dc:creator>
  <cp:lastModifiedBy>Томина Ольга Анатольевна</cp:lastModifiedBy>
  <dcterms:created xsi:type="dcterms:W3CDTF">2022-04-18T08:50:40Z</dcterms:created>
  <dcterms:modified xsi:type="dcterms:W3CDTF">2022-04-19T12:54:21Z</dcterms:modified>
</cp:coreProperties>
</file>