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0" windowWidth="14790" windowHeight="7530" activeTab="3"/>
  </bookViews>
  <sheets>
    <sheet name="Фин.показатели" sheetId="1" r:id="rId1"/>
    <sheet name="20%" sheetId="2" r:id="rId2"/>
    <sheet name="Отчет ИП" sheetId="3" r:id="rId3"/>
    <sheet name="Характерист" sheetId="4" r:id="rId4"/>
  </sheets>
  <definedNames/>
  <calcPr fullCalcOnLoad="1"/>
</workbook>
</file>

<file path=xl/sharedStrings.xml><?xml version="1.0" encoding="utf-8"?>
<sst xmlns="http://schemas.openxmlformats.org/spreadsheetml/2006/main" count="258" uniqueCount="157">
  <si>
    <t>№ п/п</t>
  </si>
  <si>
    <t>Наименование показателей</t>
  </si>
  <si>
    <t>1.</t>
  </si>
  <si>
    <t xml:space="preserve">Информация об основных потребительских характеристиках регулируемых товаров и услуг </t>
  </si>
  <si>
    <t>Источники финансирования</t>
  </si>
  <si>
    <t>Всего, в том числе</t>
  </si>
  <si>
    <t>1 кв.</t>
  </si>
  <si>
    <t>2 кв.</t>
  </si>
  <si>
    <t>3 кв.</t>
  </si>
  <si>
    <t>факт</t>
  </si>
  <si>
    <t>Наименование мероприятий</t>
  </si>
  <si>
    <t>план</t>
  </si>
  <si>
    <t>всего</t>
  </si>
  <si>
    <t>4 кв.</t>
  </si>
  <si>
    <t>Выручка от регулируемой деятельности</t>
  </si>
  <si>
    <t>объем</t>
  </si>
  <si>
    <t>тыс. руб.</t>
  </si>
  <si>
    <t>руб./кВт.ч</t>
  </si>
  <si>
    <t>кВт.ч</t>
  </si>
  <si>
    <t>расходы на оплату труда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</si>
  <si>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</si>
  <si>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</si>
  <si>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</si>
  <si>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</si>
  <si>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</si>
  <si>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</si>
  <si>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</si>
  <si>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</si>
  <si>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</si>
  <si>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3.9.1</t>
  </si>
  <si>
    <t>3.9.2</t>
  </si>
  <si>
    <t>3.10</t>
  </si>
  <si>
    <t>3.11</t>
  </si>
  <si>
    <t>по приборам учета</t>
  </si>
  <si>
    <t>шт.</t>
  </si>
  <si>
    <t>км.</t>
  </si>
  <si>
    <t>Среднесписочная численность основного производственного персонала</t>
  </si>
  <si>
    <t>12.1</t>
  </si>
  <si>
    <t xml:space="preserve">Себестоимость производимых товаров (услуг) </t>
  </si>
  <si>
    <t>чел.</t>
  </si>
  <si>
    <t>Единица измерения</t>
  </si>
  <si>
    <t>%</t>
  </si>
  <si>
    <t>Отчетный период</t>
  </si>
  <si>
    <t>Чистая прибыль, в том числе</t>
  </si>
  <si>
    <t xml:space="preserve">Информация об основных показателях финансово-хозяйственной деятельности организации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</si>
  <si>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</si>
  <si>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Изменение стоимости основных фондов, в том числе </t>
  </si>
  <si>
    <t>за счет ввода (вывода) их из эксплуатации</t>
  </si>
  <si>
    <t>Наименование участка, населенного пункта</t>
  </si>
  <si>
    <t>Вид регулируемой деятельности  (поставка холодной воды, оказание услуг в сфере холодного водоснабжения - подъем воды, очистка воды, транспортировка воды )</t>
  </si>
  <si>
    <t>Расходы на оплату покупной холодной воды, приобретаемой от других организаций для последующей передачи потребителям</t>
  </si>
  <si>
    <t xml:space="preserve">Расходы на электрическую энергию, потребляемую оборудованием, используемым в технологическом процессе </t>
  </si>
  <si>
    <t xml:space="preserve">Расходы на тепловую энергию, потребляемую оборудованием, используемым в технологическом процессе </t>
  </si>
  <si>
    <t xml:space="preserve">Расходы на топливо, используемое в технологическом процессе </t>
  </si>
  <si>
    <t>Расходы на химреагенты, используемые в технологическом процессе</t>
  </si>
  <si>
    <t>Расход на оплату труда (основного производственного персонала)</t>
  </si>
  <si>
    <t>Страховые взносы основного производственного персонала (ПФР, ФСС, ФФОМС, ТФОМС)</t>
  </si>
  <si>
    <t>Цеховые расходы (общепроизводственные), в том числе:</t>
  </si>
  <si>
    <t>страховые взносы (ПФР, ФСС, ФФОМС, ТФОМС)</t>
  </si>
  <si>
    <t>Общехозяйственные расходы (управленческие), в том числе</t>
  </si>
  <si>
    <t xml:space="preserve">Валовая прибыль от продажи  товаров и услуг </t>
  </si>
  <si>
    <t>Прочие доходы</t>
  </si>
  <si>
    <t>Прочие расходы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</si>
  <si>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</si>
  <si>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куб.м</t>
  </si>
  <si>
    <t>Объем поднятой воды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</si>
  <si>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</si>
  <si>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</si>
  <si>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 том числе:</t>
  </si>
  <si>
    <t>по нормативам потребления (расчетным методом)</t>
  </si>
  <si>
    <t xml:space="preserve">Потери воды в сетях </t>
  </si>
  <si>
    <t>Протяженность водопроводных сетей (в однотрубном исчислении)</t>
  </si>
  <si>
    <t>Количество скважин</t>
  </si>
  <si>
    <t xml:space="preserve">Количество подкачивающих насосных станций </t>
  </si>
  <si>
    <t>Удельный расход электрической энергии на подачу воды в сеть</t>
  </si>
  <si>
    <t>кВт.ч/куб.м</t>
  </si>
  <si>
    <t>Объем воды на собственные нужды</t>
  </si>
  <si>
    <t>3.4.2</t>
  </si>
  <si>
    <t>3.10.1</t>
  </si>
  <si>
    <t>3.10.2</t>
  </si>
  <si>
    <t>3.12</t>
  </si>
  <si>
    <t>4</t>
  </si>
  <si>
    <t>5</t>
  </si>
  <si>
    <t>6</t>
  </si>
  <si>
    <t>7</t>
  </si>
  <si>
    <t>7.1</t>
  </si>
  <si>
    <t>8</t>
  </si>
  <si>
    <t>8.1</t>
  </si>
  <si>
    <t>9</t>
  </si>
  <si>
    <t>13.1</t>
  </si>
  <si>
    <t>15.1</t>
  </si>
  <si>
    <t>15.2</t>
  </si>
  <si>
    <t>16</t>
  </si>
  <si>
    <t>17</t>
  </si>
  <si>
    <t>18</t>
  </si>
  <si>
    <t>19</t>
  </si>
  <si>
    <t>20</t>
  </si>
  <si>
    <t>21</t>
  </si>
  <si>
    <t>Количество аварий на системах холодного водоснабжения, единиц/км</t>
  </si>
  <si>
    <t>Случаи подачи холодной воды по графику (менее 24 часов в сутки), единиц</t>
  </si>
  <si>
    <t>Доля потребителей, затронутых ограничениями подачи холодной воды, %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</si>
  <si>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</si>
  <si>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</si>
  <si>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</si>
  <si>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</si>
  <si>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</si>
  <si>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</t>
  </si>
  <si>
    <t>хлор остаточный связанный и хлор остаточный свободный</t>
  </si>
  <si>
    <t>средневзвешенный тариф</t>
  </si>
  <si>
    <t xml:space="preserve">Количество проведенных проб </t>
  </si>
  <si>
    <t>Объем воды на нужды подразделений предприятия</t>
  </si>
  <si>
    <t>Таблица 2</t>
  </si>
  <si>
    <t>Таблица 3.1</t>
  </si>
  <si>
    <t>Таблица 5</t>
  </si>
  <si>
    <t>Таблица 2.1</t>
  </si>
  <si>
    <t xml:space="preserve">Информация об объемах товаров и услуг, их стоимости и способах приобретения у тех организаций, </t>
  </si>
  <si>
    <t>сумма оплаты услуг которых превышает 20% суммы расходов по каждой из указанных статей расходов*</t>
  </si>
  <si>
    <t>Наименование филиала, населенного пункта, организации</t>
  </si>
  <si>
    <t>Расходы на ремонт (капитальный,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</si>
  <si>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</si>
  <si>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объем товаров и услуг</t>
  </si>
  <si>
    <t>Способ приобретения</t>
  </si>
  <si>
    <t>1</t>
  </si>
  <si>
    <t>1.1</t>
  </si>
  <si>
    <t>2</t>
  </si>
  <si>
    <t>2.1</t>
  </si>
  <si>
    <t>* при этом указывается информация о поставке товаров и услуг, стоимость которых превышает 20 % суммы поставки товаров и услуг каждой из этих организаций</t>
  </si>
  <si>
    <t>Сведения об источникак публикации годовой бухгалтерской отчетности (бухгалтерский баланс и приложения)*</t>
  </si>
  <si>
    <t xml:space="preserve">* раскрывается регулируемой организацией, выручка от регулируемой деятельности которой превышает 80 процентов совокупной </t>
  </si>
  <si>
    <t>в сфере холодного водоснабжения и их соответствие государственным и иным стандартам качества</t>
  </si>
  <si>
    <t xml:space="preserve">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</t>
  </si>
  <si>
    <t>превышает 5 процентов суммы финансирования инвестиционной программы за отчетный год.</t>
  </si>
  <si>
    <t>Отчет о реализации инвестиционных программ  в сфере холодного водоснабжения *</t>
  </si>
  <si>
    <t xml:space="preserve">выручки за отчетный год. Кроме того, бухгалтерская отчетность опубликовывается один раз вне зависимости от количества  </t>
  </si>
  <si>
    <t>осуществляемых организацией регулируемых видов деятельности в сфере коммунальных услуг.</t>
  </si>
  <si>
    <t>Стоимость приобретения, тыс. рублей</t>
  </si>
  <si>
    <r>
      <t xml:space="preserve">Наименование организации </t>
    </r>
    <r>
      <rPr>
        <sz val="11"/>
        <rFont val="Times New Roman"/>
        <family val="1"/>
      </rPr>
      <t>филиал ОАО "Концерн Росэнергоатом" "Билибинская атомная станция"</t>
    </r>
  </si>
  <si>
    <r>
      <t xml:space="preserve">ИНН </t>
    </r>
    <r>
      <rPr>
        <sz val="11"/>
        <rFont val="Times New Roman"/>
        <family val="1"/>
      </rPr>
      <t>7721632827</t>
    </r>
  </si>
  <si>
    <r>
      <t xml:space="preserve">КПП </t>
    </r>
    <r>
      <rPr>
        <sz val="11"/>
        <rFont val="Times New Roman"/>
        <family val="1"/>
      </rPr>
      <t>870343001</t>
    </r>
  </si>
  <si>
    <r>
      <t xml:space="preserve">Местонахождение (адрес)     </t>
    </r>
    <r>
      <rPr>
        <sz val="11"/>
        <rFont val="Times New Roman"/>
        <family val="1"/>
      </rPr>
      <t xml:space="preserve"> 689450, Чукотский АО, г. Билибино</t>
    </r>
  </si>
  <si>
    <t>-</t>
  </si>
  <si>
    <t>2009 год</t>
  </si>
  <si>
    <r>
      <t xml:space="preserve">Местонахождение (адрес)      </t>
    </r>
    <r>
      <rPr>
        <sz val="11"/>
        <rFont val="Times New Roman"/>
        <family val="1"/>
      </rPr>
      <t>689450, Чукотский АО, г. Билибино</t>
    </r>
  </si>
  <si>
    <r>
      <t xml:space="preserve">Местонахождение (адрес)    </t>
    </r>
    <r>
      <rPr>
        <sz val="11"/>
        <rFont val="Times New Roman"/>
        <family val="1"/>
      </rPr>
      <t xml:space="preserve">  689450, Чукотский АО, г. Билибино</t>
    </r>
  </si>
  <si>
    <t>Восстановление темометрических и пьезометрических скважин</t>
  </si>
  <si>
    <t>амортизация</t>
  </si>
  <si>
    <t>ЗАОр "НП Гидрострой", г.Десногорск Смоленской обл.</t>
  </si>
  <si>
    <t>По договору</t>
  </si>
  <si>
    <t>Билибинская атомная станция, г.Билибино</t>
  </si>
  <si>
    <t>не проводились в соответствии с Регламентом внешнего контроля поступления ЗВ в ОС</t>
  </si>
  <si>
    <t>нет</t>
  </si>
  <si>
    <t>поставка холодной воды</t>
  </si>
  <si>
    <t>в сфере холодного водоснабжения в 2010 году.</t>
  </si>
  <si>
    <t>ООО "ВНИИГ им.Б.Е.Веденеева", г.Санк-Петербург</t>
  </si>
  <si>
    <t>2010 год</t>
  </si>
  <si>
    <t>В течение 2010 года, тыс. руб.</t>
  </si>
  <si>
    <t>Утверждено на 2010г.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</si>
</sst>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 vertical="top" indent="1"/>
    </xf>
    <xf numFmtId="49" fontId="2" fillId="0" borderId="1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="75" zoomScaleNormal="75" workbookViewId="0" topLeftCell="A26">
      <selection activeCell="D32" sqref="D32"/>
      <selection activeCell="A1" sqref="A1"/>
    </sheetView>
  </sheetViews>
  <sheetFormatPr defaultColWidth="9.140625" defaultRowHeight="12.75"/>
  <cols>
    <col min="1" max="1" width="6.00390625" style="14" customWidth="1"/>
    <col min="2" max="2" width="76.421875" style="1" customWidth="1"/>
    <col min="3" max="3" width="15.421875" style="1" customWidth="1"/>
    <col min="4" max="4" width="25.8515625" style="1" customWidth="1"/>
    <col min="5" max="16384" width="9.140625" style="1" customWidth="1"/>
  </cols>
  <sheetData>
    <row r="1" spans="1:4" ht="12.75">
      <c r="A1" s="39"/>
      <c r="D1" s="30" t="s">
        <v>111</v>
      </c>
    </row>
    <row r="2" spans="1:4" ht="15.75" customHeight="1">
      <c r="A2" s="25"/>
      <c r="B2" s="25"/>
      <c r="C2" s="25"/>
      <c r="D2" s="25"/>
    </row>
    <row r="3" spans="1:4" ht="18.75" customHeight="1">
      <c r="A3" s="46" t="s">
        <v>44</v>
      </c>
      <c r="B3" s="46"/>
      <c r="C3" s="46"/>
      <c r="D3" s="46"/>
    </row>
    <row r="4" spans="1:4" ht="18" customHeight="1">
      <c r="A4" s="46" t="s">
        <v>152</v>
      </c>
      <c r="B4" s="46"/>
      <c r="C4" s="46"/>
      <c r="D4" s="46"/>
    </row>
    <row r="5" spans="1:4" ht="17.25" customHeight="1">
      <c r="A5" s="46"/>
      <c r="B5" s="46"/>
      <c r="C5" s="46"/>
      <c r="D5" s="46"/>
    </row>
    <row r="6" spans="1:4" ht="17.25" customHeight="1">
      <c r="A6" s="31" t="s">
        <v>136</v>
      </c>
      <c r="B6" s="31"/>
      <c r="C6" s="31"/>
      <c r="D6" s="31"/>
    </row>
    <row r="7" spans="1:4" ht="16.5" customHeight="1">
      <c r="A7" s="31" t="s">
        <v>137</v>
      </c>
      <c r="B7" s="31"/>
      <c r="C7" s="31"/>
      <c r="D7" s="31"/>
    </row>
    <row r="8" spans="1:4" ht="16.5" customHeight="1">
      <c r="A8" s="31" t="s">
        <v>138</v>
      </c>
      <c r="B8" s="31"/>
      <c r="C8" s="31"/>
      <c r="D8" s="31"/>
    </row>
    <row r="9" spans="1:4" ht="16.5" customHeight="1">
      <c r="A9" s="31" t="s">
        <v>139</v>
      </c>
      <c r="B9" s="31"/>
      <c r="C9" s="31"/>
      <c r="D9" s="31"/>
    </row>
    <row r="10" ht="14.25">
      <c r="A10" s="6"/>
    </row>
    <row r="11" spans="1:4" ht="30">
      <c r="A11" s="3" t="s">
        <v>0</v>
      </c>
      <c r="B11" s="3" t="s">
        <v>1</v>
      </c>
      <c r="C11" s="3" t="s">
        <v>40</v>
      </c>
      <c r="D11" s="7" t="s">
        <v>42</v>
      </c>
    </row>
    <row r="12" spans="1:4" ht="34.5" customHeight="1">
      <c r="A12" s="11">
        <v>1</v>
      </c>
      <c r="B12" s="8" t="s">
        <v>49</v>
      </c>
      <c r="C12" s="42" t="s">
        <v>151</v>
      </c>
      <c r="D12" s="43"/>
    </row>
    <row r="13" spans="1:4" ht="15">
      <c r="A13" s="11">
        <v>2</v>
      </c>
      <c r="B13" s="8" t="s">
        <v>14</v>
      </c>
      <c r="C13" s="10" t="s">
        <v>16</v>
      </c>
      <c r="D13" s="10">
        <v>33330</v>
      </c>
    </row>
    <row r="14" spans="1:4" ht="15">
      <c r="A14" s="11">
        <v>3</v>
      </c>
      <c r="B14" s="8" t="s">
        <v>38</v>
      </c>
      <c r="C14" s="10" t="s">
        <v>16</v>
      </c>
      <c r="D14" s="10">
        <v>40564</v>
      </c>
    </row>
    <row r="15" spans="1:4" ht="30">
      <c r="A15" s="12" t="s">
        <v>20</v>
      </c>
      <c r="B15" s="8" t="s">
        <v>50</v>
      </c>
      <c r="C15" s="10" t="s">
        <v>16</v>
      </c>
      <c r="D15" s="10" t="s">
        <v>140</v>
      </c>
    </row>
    <row r="16" spans="1:4" ht="30">
      <c r="A16" s="12" t="s">
        <v>21</v>
      </c>
      <c r="B16" s="8" t="s">
        <v>52</v>
      </c>
      <c r="C16" s="10" t="s">
        <v>16</v>
      </c>
      <c r="D16" s="10" t="s">
        <v>140</v>
      </c>
    </row>
    <row r="17" spans="1:4" ht="15">
      <c r="A17" s="12" t="s">
        <v>22</v>
      </c>
      <c r="B17" s="8" t="s">
        <v>53</v>
      </c>
      <c r="C17" s="10" t="s">
        <v>16</v>
      </c>
      <c r="D17" s="10" t="s">
        <v>140</v>
      </c>
    </row>
    <row r="18" spans="1:4" ht="30">
      <c r="A18" s="12" t="s">
        <v>23</v>
      </c>
      <c r="B18" s="8" t="s">
        <v>51</v>
      </c>
      <c r="C18" s="10" t="s">
        <v>16</v>
      </c>
      <c r="D18" s="32">
        <v>6965</v>
      </c>
    </row>
    <row r="19" spans="1:4" ht="15">
      <c r="A19" s="12"/>
      <c r="B19" s="9" t="s">
        <v>108</v>
      </c>
      <c r="C19" s="10" t="s">
        <v>17</v>
      </c>
      <c r="D19" s="32">
        <f>ROUND(D18/D20*1000,2)</f>
        <v>7.84</v>
      </c>
    </row>
    <row r="20" spans="1:4" ht="15">
      <c r="A20" s="12" t="s">
        <v>77</v>
      </c>
      <c r="B20" s="9" t="s">
        <v>15</v>
      </c>
      <c r="C20" s="10" t="s">
        <v>18</v>
      </c>
      <c r="D20" s="32">
        <v>888429</v>
      </c>
    </row>
    <row r="21" spans="1:4" ht="15">
      <c r="A21" s="12" t="s">
        <v>24</v>
      </c>
      <c r="B21" s="8" t="s">
        <v>54</v>
      </c>
      <c r="C21" s="10" t="s">
        <v>16</v>
      </c>
      <c r="D21" s="10">
        <v>330</v>
      </c>
    </row>
    <row r="22" spans="1:4" ht="15">
      <c r="A22" s="12" t="s">
        <v>25</v>
      </c>
      <c r="B22" s="8" t="s">
        <v>55</v>
      </c>
      <c r="C22" s="10" t="s">
        <v>16</v>
      </c>
      <c r="D22" s="10">
        <v>11445</v>
      </c>
    </row>
    <row r="23" spans="1:4" ht="30">
      <c r="A23" s="12" t="s">
        <v>26</v>
      </c>
      <c r="B23" s="8" t="s">
        <v>56</v>
      </c>
      <c r="C23" s="10" t="s">
        <v>16</v>
      </c>
      <c r="D23" s="10">
        <v>2820</v>
      </c>
    </row>
    <row r="24" spans="1:4" ht="30">
      <c r="A24" s="12" t="s">
        <v>27</v>
      </c>
      <c r="B24" s="8" t="s">
        <v>45</v>
      </c>
      <c r="C24" s="10" t="s">
        <v>16</v>
      </c>
      <c r="D24" s="10">
        <v>4578</v>
      </c>
    </row>
    <row r="25" spans="1:4" ht="15">
      <c r="A25" s="12" t="s">
        <v>28</v>
      </c>
      <c r="B25" s="8" t="s">
        <v>57</v>
      </c>
      <c r="C25" s="10" t="s">
        <v>16</v>
      </c>
      <c r="D25" s="10" t="s">
        <v>140</v>
      </c>
    </row>
    <row r="26" spans="1:4" ht="15">
      <c r="A26" s="12" t="s">
        <v>29</v>
      </c>
      <c r="B26" s="9" t="s">
        <v>19</v>
      </c>
      <c r="C26" s="10" t="s">
        <v>16</v>
      </c>
      <c r="D26" s="10" t="s">
        <v>140</v>
      </c>
    </row>
    <row r="27" spans="1:4" ht="15">
      <c r="A27" s="12" t="s">
        <v>30</v>
      </c>
      <c r="B27" s="9" t="s">
        <v>58</v>
      </c>
      <c r="C27" s="10" t="s">
        <v>16</v>
      </c>
      <c r="D27" s="10" t="s">
        <v>140</v>
      </c>
    </row>
    <row r="28" spans="1:4" ht="15">
      <c r="A28" s="12" t="s">
        <v>31</v>
      </c>
      <c r="B28" s="8" t="s">
        <v>59</v>
      </c>
      <c r="C28" s="10" t="s">
        <v>16</v>
      </c>
      <c r="D28" s="10">
        <v>5930</v>
      </c>
    </row>
    <row r="29" spans="1:4" ht="15">
      <c r="A29" s="12" t="s">
        <v>78</v>
      </c>
      <c r="B29" s="9" t="s">
        <v>19</v>
      </c>
      <c r="C29" s="10" t="s">
        <v>16</v>
      </c>
      <c r="D29" s="10">
        <v>3458</v>
      </c>
    </row>
    <row r="30" spans="1:4" ht="15">
      <c r="A30" s="12" t="s">
        <v>79</v>
      </c>
      <c r="B30" s="9" t="s">
        <v>58</v>
      </c>
      <c r="C30" s="10" t="s">
        <v>16</v>
      </c>
      <c r="D30" s="10">
        <v>442</v>
      </c>
    </row>
    <row r="31" spans="1:4" ht="15">
      <c r="A31" s="12" t="s">
        <v>32</v>
      </c>
      <c r="B31" s="8" t="s">
        <v>118</v>
      </c>
      <c r="C31" s="10" t="s">
        <v>16</v>
      </c>
      <c r="D31" s="10">
        <v>4962</v>
      </c>
    </row>
    <row r="32" spans="1:4" ht="45.75" customHeight="1">
      <c r="A32" s="12" t="s">
        <v>80</v>
      </c>
      <c r="B32" s="8" t="s">
        <v>119</v>
      </c>
      <c r="C32" s="10" t="s">
        <v>16</v>
      </c>
      <c r="D32" s="10">
        <v>2542</v>
      </c>
    </row>
    <row r="33" spans="1:4" ht="15">
      <c r="A33" s="12" t="s">
        <v>81</v>
      </c>
      <c r="B33" s="8" t="s">
        <v>60</v>
      </c>
      <c r="C33" s="10" t="s">
        <v>16</v>
      </c>
      <c r="D33" s="10">
        <v>0</v>
      </c>
    </row>
    <row r="34" spans="1:4" ht="15">
      <c r="A34" s="12" t="s">
        <v>82</v>
      </c>
      <c r="B34" s="8" t="s">
        <v>61</v>
      </c>
      <c r="C34" s="10" t="s">
        <v>16</v>
      </c>
      <c r="D34" s="10" t="s">
        <v>140</v>
      </c>
    </row>
    <row r="35" spans="1:4" ht="15">
      <c r="A35" s="12" t="s">
        <v>83</v>
      </c>
      <c r="B35" s="8" t="s">
        <v>62</v>
      </c>
      <c r="C35" s="10" t="s">
        <v>16</v>
      </c>
      <c r="D35" s="10">
        <v>992</v>
      </c>
    </row>
    <row r="36" spans="1:4" ht="15">
      <c r="A36" s="12" t="s">
        <v>84</v>
      </c>
      <c r="B36" s="8" t="s">
        <v>43</v>
      </c>
      <c r="C36" s="10" t="s">
        <v>16</v>
      </c>
      <c r="D36" s="10">
        <f>D13-D14</f>
        <v>-7234</v>
      </c>
    </row>
    <row r="37" spans="1:4" ht="45">
      <c r="A37" s="12" t="s">
        <v>85</v>
      </c>
      <c r="B37" s="9" t="s">
        <v>63</v>
      </c>
      <c r="C37" s="10" t="s">
        <v>16</v>
      </c>
      <c r="D37" s="10" t="s">
        <v>140</v>
      </c>
    </row>
    <row r="38" spans="1:4" ht="15">
      <c r="A38" s="12" t="s">
        <v>86</v>
      </c>
      <c r="B38" s="8" t="s">
        <v>46</v>
      </c>
      <c r="C38" s="10" t="s">
        <v>16</v>
      </c>
      <c r="D38" s="10" t="s">
        <v>140</v>
      </c>
    </row>
    <row r="39" spans="1:4" ht="15">
      <c r="A39" s="12" t="s">
        <v>87</v>
      </c>
      <c r="B39" s="9" t="s">
        <v>47</v>
      </c>
      <c r="C39" s="10" t="s">
        <v>16</v>
      </c>
      <c r="D39" s="10" t="s">
        <v>140</v>
      </c>
    </row>
    <row r="40" spans="1:4" ht="30">
      <c r="A40" s="12" t="s">
        <v>88</v>
      </c>
      <c r="B40" s="8" t="s">
        <v>127</v>
      </c>
      <c r="C40" s="44"/>
      <c r="D40" s="45"/>
    </row>
    <row r="41" spans="1:4" ht="15">
      <c r="A41" s="11">
        <v>10</v>
      </c>
      <c r="B41" s="8" t="s">
        <v>65</v>
      </c>
      <c r="C41" s="10" t="s">
        <v>64</v>
      </c>
      <c r="D41" s="10">
        <v>2072112</v>
      </c>
    </row>
    <row r="42" spans="1:5" ht="15.75">
      <c r="A42" s="11">
        <v>11</v>
      </c>
      <c r="B42" s="8" t="s">
        <v>66</v>
      </c>
      <c r="C42" s="10" t="s">
        <v>64</v>
      </c>
      <c r="D42" s="10" t="s">
        <v>140</v>
      </c>
      <c r="E42" s="33"/>
    </row>
    <row r="43" spans="1:5" ht="15.75">
      <c r="A43" s="11">
        <v>12</v>
      </c>
      <c r="B43" s="8" t="s">
        <v>76</v>
      </c>
      <c r="C43" s="10" t="s">
        <v>64</v>
      </c>
      <c r="D43" s="10">
        <v>520123</v>
      </c>
      <c r="E43" s="33"/>
    </row>
    <row r="44" spans="1:5" ht="15.75">
      <c r="A44" s="12" t="s">
        <v>37</v>
      </c>
      <c r="B44" s="8" t="s">
        <v>76</v>
      </c>
      <c r="C44" s="10" t="s">
        <v>41</v>
      </c>
      <c r="D44" s="10">
        <f>ROUND(D43/D41*100,1)</f>
        <v>25.1</v>
      </c>
      <c r="E44" s="33"/>
    </row>
    <row r="45" spans="1:5" ht="15.75">
      <c r="A45" s="11">
        <v>13</v>
      </c>
      <c r="B45" s="15" t="s">
        <v>70</v>
      </c>
      <c r="C45" s="10" t="s">
        <v>64</v>
      </c>
      <c r="D45" s="10" t="s">
        <v>140</v>
      </c>
      <c r="E45" s="33"/>
    </row>
    <row r="46" spans="1:5" ht="15.75">
      <c r="A46" s="12" t="s">
        <v>89</v>
      </c>
      <c r="B46" s="15" t="s">
        <v>70</v>
      </c>
      <c r="C46" s="10" t="s">
        <v>41</v>
      </c>
      <c r="D46" s="10" t="s">
        <v>140</v>
      </c>
      <c r="E46" s="33"/>
    </row>
    <row r="47" spans="1:5" ht="15.75">
      <c r="A47" s="11">
        <v>14</v>
      </c>
      <c r="B47" s="8" t="s">
        <v>110</v>
      </c>
      <c r="C47" s="10" t="s">
        <v>64</v>
      </c>
      <c r="D47" s="10">
        <v>6774</v>
      </c>
      <c r="E47" s="33"/>
    </row>
    <row r="48" spans="1:5" ht="15.75">
      <c r="A48" s="11">
        <v>15</v>
      </c>
      <c r="B48" s="8" t="s">
        <v>68</v>
      </c>
      <c r="C48" s="10" t="s">
        <v>64</v>
      </c>
      <c r="D48" s="20">
        <v>1545215</v>
      </c>
      <c r="E48" s="33"/>
    </row>
    <row r="49" spans="1:5" ht="15.75">
      <c r="A49" s="12" t="s">
        <v>90</v>
      </c>
      <c r="B49" s="16" t="s">
        <v>33</v>
      </c>
      <c r="C49" s="10" t="s">
        <v>64</v>
      </c>
      <c r="D49" s="20" t="s">
        <v>140</v>
      </c>
      <c r="E49" s="33"/>
    </row>
    <row r="50" spans="1:5" ht="15.75">
      <c r="A50" s="12" t="s">
        <v>91</v>
      </c>
      <c r="B50" s="17" t="s">
        <v>69</v>
      </c>
      <c r="C50" s="10" t="s">
        <v>64</v>
      </c>
      <c r="D50" s="20" t="s">
        <v>140</v>
      </c>
      <c r="E50" s="33"/>
    </row>
    <row r="51" spans="1:5" ht="15.75">
      <c r="A51" s="12" t="s">
        <v>92</v>
      </c>
      <c r="B51" s="18" t="s">
        <v>71</v>
      </c>
      <c r="C51" s="19" t="s">
        <v>35</v>
      </c>
      <c r="D51" s="20">
        <v>14</v>
      </c>
      <c r="E51" s="33"/>
    </row>
    <row r="52" spans="1:5" ht="15.75">
      <c r="A52" s="12" t="s">
        <v>93</v>
      </c>
      <c r="B52" s="21" t="s">
        <v>72</v>
      </c>
      <c r="C52" s="20" t="s">
        <v>34</v>
      </c>
      <c r="D52" s="20" t="s">
        <v>140</v>
      </c>
      <c r="E52" s="33"/>
    </row>
    <row r="53" spans="1:5" ht="15.75">
      <c r="A53" s="12" t="s">
        <v>94</v>
      </c>
      <c r="B53" s="22" t="s">
        <v>73</v>
      </c>
      <c r="C53" s="19" t="s">
        <v>34</v>
      </c>
      <c r="D53" s="20" t="s">
        <v>140</v>
      </c>
      <c r="E53" s="33"/>
    </row>
    <row r="54" spans="1:5" ht="15.75">
      <c r="A54" s="12" t="s">
        <v>95</v>
      </c>
      <c r="B54" s="8" t="s">
        <v>67</v>
      </c>
      <c r="C54" s="10" t="s">
        <v>64</v>
      </c>
      <c r="D54" s="20" t="s">
        <v>140</v>
      </c>
      <c r="E54" s="33"/>
    </row>
    <row r="55" spans="1:5" ht="15.75">
      <c r="A55" s="13" t="s">
        <v>96</v>
      </c>
      <c r="B55" s="8" t="s">
        <v>36</v>
      </c>
      <c r="C55" s="19" t="s">
        <v>39</v>
      </c>
      <c r="D55" s="20">
        <v>21</v>
      </c>
      <c r="E55" s="33"/>
    </row>
    <row r="56" spans="1:5" ht="15.75">
      <c r="A56" s="13" t="s">
        <v>97</v>
      </c>
      <c r="B56" s="22" t="s">
        <v>74</v>
      </c>
      <c r="C56" s="19" t="s">
        <v>75</v>
      </c>
      <c r="D56" s="20">
        <v>0.43</v>
      </c>
      <c r="E56" s="33"/>
    </row>
    <row r="58" ht="15">
      <c r="A58" s="25" t="s">
        <v>128</v>
      </c>
    </row>
    <row r="59" ht="15">
      <c r="A59" s="25" t="s">
        <v>133</v>
      </c>
    </row>
    <row r="60" ht="15">
      <c r="A60" s="23" t="s">
        <v>134</v>
      </c>
    </row>
    <row r="61" ht="12.75">
      <c r="A61" s="27"/>
    </row>
    <row r="62" ht="12.75">
      <c r="A62" s="27"/>
    </row>
  </sheetData>
  <mergeCells count="5">
    <mergeCell ref="C12:D12"/>
    <mergeCell ref="C40:D40"/>
    <mergeCell ref="A5:D5"/>
    <mergeCell ref="A3:D3"/>
    <mergeCell ref="A4:D4"/>
  </mergeCells>
  <printOptions horizontalCentered="1"/>
  <pageMargins left="0.7874015748031497" right="0.1968503937007874" top="0.1968503937007874" bottom="0.1968503937007874" header="0.1968503937007874" footer="0.196850393700787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workbookViewId="0" topLeftCell="A1">
      <selection activeCell="D18" sqref="D18"/>
      <selection activeCell="A35" sqref="A35"/>
    </sheetView>
  </sheetViews>
  <sheetFormatPr defaultColWidth="9.140625" defaultRowHeight="12.75"/>
  <cols>
    <col min="1" max="1" width="5.00390625" style="4" customWidth="1"/>
    <col min="2" max="2" width="20.140625" style="4" customWidth="1"/>
    <col min="3" max="3" width="19.8515625" style="4" customWidth="1"/>
    <col min="4" max="4" width="18.7109375" style="4" customWidth="1"/>
    <col min="5" max="5" width="19.421875" style="4" customWidth="1"/>
    <col min="6" max="6" width="20.140625" style="4" customWidth="1"/>
    <col min="7" max="7" width="19.57421875" style="4" customWidth="1"/>
    <col min="8" max="8" width="21.8515625" style="4" customWidth="1"/>
    <col min="9" max="16384" width="9.140625" style="4" customWidth="1"/>
  </cols>
  <sheetData>
    <row r="1" ht="15">
      <c r="H1" s="30" t="s">
        <v>114</v>
      </c>
    </row>
    <row r="3" spans="1:8" ht="15">
      <c r="A3" s="46" t="s">
        <v>115</v>
      </c>
      <c r="B3" s="46"/>
      <c r="C3" s="46"/>
      <c r="D3" s="46"/>
      <c r="E3" s="46"/>
      <c r="F3" s="46"/>
      <c r="G3" s="46"/>
      <c r="H3" s="46"/>
    </row>
    <row r="4" spans="1:8" ht="15">
      <c r="A4" s="46" t="s">
        <v>116</v>
      </c>
      <c r="B4" s="46"/>
      <c r="C4" s="46"/>
      <c r="D4" s="46"/>
      <c r="E4" s="46"/>
      <c r="F4" s="46"/>
      <c r="G4" s="46"/>
      <c r="H4" s="46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31" t="s">
        <v>136</v>
      </c>
      <c r="B6" s="31"/>
      <c r="C6" s="31"/>
      <c r="D6" s="31"/>
      <c r="E6" s="31"/>
      <c r="F6" s="31"/>
      <c r="G6" s="31"/>
      <c r="H6" s="31"/>
    </row>
    <row r="7" spans="1:8" ht="15">
      <c r="A7" s="31" t="s">
        <v>137</v>
      </c>
      <c r="B7" s="31"/>
      <c r="C7" s="31"/>
      <c r="D7" s="31"/>
      <c r="E7" s="31"/>
      <c r="F7" s="31"/>
      <c r="G7" s="31"/>
      <c r="H7" s="31"/>
    </row>
    <row r="8" spans="1:8" ht="15">
      <c r="A8" s="31" t="s">
        <v>138</v>
      </c>
      <c r="B8" s="31"/>
      <c r="C8" s="31"/>
      <c r="D8" s="54"/>
      <c r="E8" s="54"/>
      <c r="F8" s="54"/>
      <c r="G8" s="54"/>
      <c r="H8" s="54"/>
    </row>
    <row r="9" spans="1:8" ht="15">
      <c r="A9" s="31" t="s">
        <v>139</v>
      </c>
      <c r="B9" s="31"/>
      <c r="C9" s="31"/>
      <c r="D9" s="31"/>
      <c r="E9" s="31"/>
      <c r="F9" s="31"/>
      <c r="G9" s="31"/>
      <c r="H9" s="31"/>
    </row>
    <row r="10" spans="1:8" ht="15">
      <c r="A10" s="31" t="s">
        <v>42</v>
      </c>
      <c r="B10" s="31"/>
      <c r="C10" s="25" t="s">
        <v>154</v>
      </c>
      <c r="D10" s="55"/>
      <c r="E10" s="55"/>
      <c r="F10" s="55"/>
      <c r="G10" s="55"/>
      <c r="H10" s="55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38.25" customHeight="1">
      <c r="A12" s="50" t="s">
        <v>0</v>
      </c>
      <c r="B12" s="50" t="s">
        <v>117</v>
      </c>
      <c r="C12" s="47" t="s">
        <v>118</v>
      </c>
      <c r="D12" s="48"/>
      <c r="E12" s="49"/>
      <c r="F12" s="47" t="s">
        <v>119</v>
      </c>
      <c r="G12" s="48"/>
      <c r="H12" s="49"/>
    </row>
    <row r="13" spans="1:8" ht="28.5" customHeight="1">
      <c r="A13" s="51"/>
      <c r="B13" s="51"/>
      <c r="C13" s="53" t="s">
        <v>135</v>
      </c>
      <c r="D13" s="53" t="s">
        <v>120</v>
      </c>
      <c r="E13" s="53" t="s">
        <v>121</v>
      </c>
      <c r="F13" s="53" t="s">
        <v>135</v>
      </c>
      <c r="G13" s="53" t="s">
        <v>120</v>
      </c>
      <c r="H13" s="53" t="s">
        <v>121</v>
      </c>
    </row>
    <row r="14" spans="1:8" ht="15">
      <c r="A14" s="52"/>
      <c r="B14" s="52"/>
      <c r="C14" s="53"/>
      <c r="D14" s="53"/>
      <c r="E14" s="53"/>
      <c r="F14" s="53"/>
      <c r="G14" s="53"/>
      <c r="H14" s="53"/>
    </row>
    <row r="15" spans="1:8" ht="15">
      <c r="A15" s="28" t="s">
        <v>122</v>
      </c>
      <c r="B15" s="29"/>
      <c r="C15" s="29"/>
      <c r="D15" s="29"/>
      <c r="E15" s="29"/>
      <c r="F15" s="29"/>
      <c r="G15" s="29"/>
      <c r="H15" s="29"/>
    </row>
    <row r="16" spans="1:8" ht="51">
      <c r="A16" s="28" t="s">
        <v>123</v>
      </c>
      <c r="B16" s="37" t="s">
        <v>146</v>
      </c>
      <c r="C16" s="38">
        <v>4166</v>
      </c>
      <c r="D16" s="41">
        <v>0.84</v>
      </c>
      <c r="E16" s="38" t="s">
        <v>147</v>
      </c>
      <c r="F16" s="38" t="s">
        <v>140</v>
      </c>
      <c r="G16" s="38" t="s">
        <v>140</v>
      </c>
      <c r="H16" s="38" t="s">
        <v>140</v>
      </c>
    </row>
    <row r="17" spans="1:8" ht="15">
      <c r="A17" s="28" t="s">
        <v>124</v>
      </c>
      <c r="B17" s="29"/>
      <c r="C17" s="38"/>
      <c r="D17" s="38"/>
      <c r="E17" s="38"/>
      <c r="F17" s="38"/>
      <c r="G17" s="38"/>
      <c r="H17" s="38"/>
    </row>
    <row r="18" spans="1:8" ht="46.5" customHeight="1">
      <c r="A18" s="28" t="s">
        <v>125</v>
      </c>
      <c r="B18" s="37" t="s">
        <v>153</v>
      </c>
      <c r="C18" s="38" t="s">
        <v>140</v>
      </c>
      <c r="D18" s="38" t="s">
        <v>140</v>
      </c>
      <c r="E18" s="38" t="s">
        <v>140</v>
      </c>
      <c r="F18" s="38">
        <v>2542</v>
      </c>
      <c r="G18" s="40">
        <v>1</v>
      </c>
      <c r="H18" s="38" t="s">
        <v>147</v>
      </c>
    </row>
    <row r="19" spans="1:8" ht="15">
      <c r="A19" s="28"/>
      <c r="B19" s="29"/>
      <c r="C19" s="29"/>
      <c r="D19" s="29"/>
      <c r="E19" s="29"/>
      <c r="F19" s="29"/>
      <c r="G19" s="29"/>
      <c r="H19" s="29"/>
    </row>
    <row r="21" ht="15">
      <c r="A21" s="4" t="s">
        <v>126</v>
      </c>
    </row>
  </sheetData>
  <mergeCells count="14">
    <mergeCell ref="A3:H3"/>
    <mergeCell ref="A4:H4"/>
    <mergeCell ref="D8:H8"/>
    <mergeCell ref="D10:H10"/>
    <mergeCell ref="C12:E12"/>
    <mergeCell ref="A12:A14"/>
    <mergeCell ref="B12:B14"/>
    <mergeCell ref="F13:F14"/>
    <mergeCell ref="F12:H12"/>
    <mergeCell ref="C13:C14"/>
    <mergeCell ref="G13:G14"/>
    <mergeCell ref="H13:H14"/>
    <mergeCell ref="D13:D14"/>
    <mergeCell ref="E13:E14"/>
  </mergeCells>
  <printOptions horizontalCentered="1"/>
  <pageMargins left="0.1968503937007874" right="0.1968503937007874" top="0.7874015748031497" bottom="0.1968503937007874" header="0.31496062992125984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5" zoomScaleNormal="75" workbookViewId="0" topLeftCell="A1">
      <selection activeCell="T21" sqref="T21"/>
      <selection activeCell="G27" sqref="G27"/>
    </sheetView>
  </sheetViews>
  <sheetFormatPr defaultColWidth="9.140625" defaultRowHeight="12.75"/>
  <cols>
    <col min="1" max="1" width="5.7109375" style="4" customWidth="1"/>
    <col min="2" max="2" width="27.140625" style="4" customWidth="1"/>
    <col min="3" max="4" width="16.421875" style="4" customWidth="1"/>
    <col min="5" max="13" width="9.140625" style="4" customWidth="1"/>
    <col min="14" max="14" width="9.8515625" style="4" customWidth="1"/>
    <col min="15" max="16384" width="9.140625" style="4" customWidth="1"/>
  </cols>
  <sheetData>
    <row r="1" ht="15">
      <c r="M1" s="27" t="s">
        <v>112</v>
      </c>
    </row>
    <row r="2" spans="1:14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46" t="s">
        <v>132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5" spans="1:14" ht="15">
      <c r="A5" s="31" t="s">
        <v>136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5">
      <c r="A7" s="60" t="s">
        <v>138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5">
      <c r="A8" s="60" t="s">
        <v>142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10" spans="1:14" ht="15">
      <c r="A10" s="61" t="s">
        <v>0</v>
      </c>
      <c r="B10" s="61" t="s">
        <v>10</v>
      </c>
      <c r="C10" s="61" t="s">
        <v>156</v>
      </c>
      <c r="D10" s="61" t="s">
        <v>4</v>
      </c>
      <c r="E10" s="57" t="s">
        <v>155</v>
      </c>
      <c r="F10" s="58"/>
      <c r="G10" s="58"/>
      <c r="H10" s="58"/>
      <c r="I10" s="58"/>
      <c r="J10" s="58"/>
      <c r="K10" s="58"/>
      <c r="L10" s="58"/>
      <c r="M10" s="58"/>
      <c r="N10" s="59"/>
    </row>
    <row r="11" spans="1:14" ht="15">
      <c r="A11" s="62"/>
      <c r="B11" s="62"/>
      <c r="C11" s="62"/>
      <c r="D11" s="62"/>
      <c r="E11" s="56" t="s">
        <v>11</v>
      </c>
      <c r="F11" s="56"/>
      <c r="G11" s="56"/>
      <c r="H11" s="56"/>
      <c r="I11" s="56"/>
      <c r="J11" s="56" t="s">
        <v>9</v>
      </c>
      <c r="K11" s="56"/>
      <c r="L11" s="56"/>
      <c r="M11" s="56"/>
      <c r="N11" s="56"/>
    </row>
    <row r="12" spans="1:14" ht="15">
      <c r="A12" s="63"/>
      <c r="B12" s="63"/>
      <c r="C12" s="63"/>
      <c r="D12" s="63"/>
      <c r="E12" s="5" t="s">
        <v>12</v>
      </c>
      <c r="F12" s="5" t="s">
        <v>6</v>
      </c>
      <c r="G12" s="5" t="s">
        <v>7</v>
      </c>
      <c r="H12" s="5" t="s">
        <v>8</v>
      </c>
      <c r="I12" s="5" t="s">
        <v>13</v>
      </c>
      <c r="J12" s="5" t="s">
        <v>12</v>
      </c>
      <c r="K12" s="5" t="s">
        <v>6</v>
      </c>
      <c r="L12" s="5" t="s">
        <v>7</v>
      </c>
      <c r="M12" s="5" t="s">
        <v>8</v>
      </c>
      <c r="N12" s="5" t="s">
        <v>13</v>
      </c>
    </row>
    <row r="13" spans="1:14" ht="15">
      <c r="A13" s="35" t="s">
        <v>2</v>
      </c>
      <c r="B13" s="36" t="s">
        <v>5</v>
      </c>
      <c r="C13" s="7">
        <f>SUM(C14:C14)</f>
        <v>1000</v>
      </c>
      <c r="D13" s="36"/>
      <c r="E13" s="7">
        <f>SUM(F13:I13)</f>
        <v>1000</v>
      </c>
      <c r="F13" s="7">
        <f>SUM(F14:F14)</f>
        <v>0</v>
      </c>
      <c r="G13" s="7">
        <f>SUM(G14:G14)</f>
        <v>1000</v>
      </c>
      <c r="H13" s="7">
        <f>SUM(H14:H14)</f>
        <v>0</v>
      </c>
      <c r="I13" s="7">
        <f>SUM(I14:I14)</f>
        <v>0</v>
      </c>
      <c r="J13" s="7">
        <v>0</v>
      </c>
      <c r="K13" s="7">
        <f>SUM(K14:K14)</f>
        <v>0</v>
      </c>
      <c r="L13" s="7">
        <f>SUM(L14:L14)</f>
        <v>0</v>
      </c>
      <c r="M13" s="7">
        <f>SUM(M14:M14)</f>
        <v>0</v>
      </c>
      <c r="N13" s="7">
        <f>SUM(N14:N14)</f>
        <v>0</v>
      </c>
    </row>
    <row r="14" spans="1:14" ht="45">
      <c r="A14" s="35">
        <v>1</v>
      </c>
      <c r="B14" s="34" t="s">
        <v>144</v>
      </c>
      <c r="C14" s="7">
        <v>1000</v>
      </c>
      <c r="D14" s="36" t="s">
        <v>145</v>
      </c>
      <c r="E14" s="7">
        <f>SUM(F14:I14)</f>
        <v>1000</v>
      </c>
      <c r="F14" s="7" t="s">
        <v>140</v>
      </c>
      <c r="G14" s="7">
        <v>1000</v>
      </c>
      <c r="H14" s="7" t="s">
        <v>140</v>
      </c>
      <c r="I14" s="7" t="s">
        <v>140</v>
      </c>
      <c r="J14" s="7">
        <v>0</v>
      </c>
      <c r="K14" s="7" t="s">
        <v>140</v>
      </c>
      <c r="L14" s="7" t="s">
        <v>140</v>
      </c>
      <c r="M14" s="7" t="s">
        <v>140</v>
      </c>
      <c r="N14" s="7" t="s">
        <v>140</v>
      </c>
    </row>
    <row r="15" spans="1:1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7" ht="15">
      <c r="A17" s="24" t="s">
        <v>130</v>
      </c>
    </row>
    <row r="18" ht="15">
      <c r="A18" s="24" t="s">
        <v>131</v>
      </c>
    </row>
  </sheetData>
  <mergeCells count="11">
    <mergeCell ref="A3:N3"/>
    <mergeCell ref="B10:B12"/>
    <mergeCell ref="A10:A12"/>
    <mergeCell ref="C10:C12"/>
    <mergeCell ref="A8:N8"/>
    <mergeCell ref="D10:D12"/>
    <mergeCell ref="E11:I11"/>
    <mergeCell ref="J11:N11"/>
    <mergeCell ref="E10:N10"/>
    <mergeCell ref="A6:N6"/>
    <mergeCell ref="A7:N7"/>
  </mergeCells>
  <printOptions horizontalCentered="1"/>
  <pageMargins left="0.2755905511811024" right="0.1968503937007874" top="0.7874015748031497" bottom="0.3937007874015748" header="0.35433070866141736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75" zoomScaleNormal="75" workbookViewId="0" topLeftCell="A1">
      <pane xSplit="1" ySplit="13" topLeftCell="B17" activePane="bottomRight" state="split"/>
      <selection pane="topLeft" activeCell="I1" sqref="I1:I5"/>
      <selection pane="topRight" activeCell="I1" sqref="I1:I5"/>
      <selection pane="bottomLeft" activeCell="I1" sqref="I1:I5"/>
      <selection pane="bottomRight" activeCell="J26" sqref="J26"/>
      <selection pane="topLeft" activeCell="P35" sqref="P35"/>
    </sheetView>
  </sheetViews>
  <sheetFormatPr defaultColWidth="9.140625" defaultRowHeight="12.75"/>
  <cols>
    <col min="1" max="1" width="5.7109375" style="1" customWidth="1"/>
    <col min="2" max="2" width="18.57421875" style="1" customWidth="1"/>
    <col min="3" max="3" width="13.7109375" style="1" customWidth="1"/>
    <col min="4" max="4" width="14.8515625" style="1" customWidth="1"/>
    <col min="5" max="5" width="15.57421875" style="1" customWidth="1"/>
    <col min="6" max="6" width="9.57421875" style="1" customWidth="1"/>
    <col min="7" max="7" width="10.140625" style="1" customWidth="1"/>
    <col min="8" max="8" width="16.57421875" style="1" customWidth="1"/>
    <col min="9" max="9" width="10.28125" style="1" customWidth="1"/>
    <col min="10" max="10" width="10.8515625" style="1" customWidth="1"/>
    <col min="11" max="11" width="9.8515625" style="1" customWidth="1"/>
    <col min="12" max="12" width="10.140625" style="1" customWidth="1"/>
    <col min="13" max="13" width="16.140625" style="1" customWidth="1"/>
    <col min="14" max="14" width="10.28125" style="1" customWidth="1"/>
    <col min="15" max="15" width="10.57421875" style="1" customWidth="1"/>
    <col min="16" max="16384" width="9.140625" style="1" customWidth="1"/>
  </cols>
  <sheetData>
    <row r="1" ht="12.75">
      <c r="O1" s="30" t="s">
        <v>113</v>
      </c>
    </row>
    <row r="2" spans="1:15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4.25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4.25">
      <c r="A4" s="46" t="s">
        <v>129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6" spans="1:15" ht="15">
      <c r="A6" s="31" t="s">
        <v>136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">
      <c r="A7" s="54" t="s">
        <v>137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5">
      <c r="A8" s="54" t="s">
        <v>138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5">
      <c r="A9" s="54" t="s">
        <v>143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5">
      <c r="A10" s="31" t="s">
        <v>42</v>
      </c>
      <c r="B10" s="31"/>
      <c r="C10" s="25" t="s">
        <v>141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2" spans="1:15" ht="45.75" customHeight="1">
      <c r="A12" s="61" t="s">
        <v>0</v>
      </c>
      <c r="B12" s="61" t="s">
        <v>48</v>
      </c>
      <c r="C12" s="61" t="s">
        <v>98</v>
      </c>
      <c r="D12" s="61" t="s">
        <v>99</v>
      </c>
      <c r="E12" s="61" t="s">
        <v>100</v>
      </c>
      <c r="F12" s="64" t="s">
        <v>109</v>
      </c>
      <c r="G12" s="65"/>
      <c r="H12" s="65"/>
      <c r="I12" s="65"/>
      <c r="J12" s="66"/>
      <c r="K12" s="64" t="s">
        <v>106</v>
      </c>
      <c r="L12" s="65"/>
      <c r="M12" s="65"/>
      <c r="N12" s="65"/>
      <c r="O12" s="66"/>
    </row>
    <row r="13" spans="1:15" ht="115.5" customHeight="1">
      <c r="A13" s="63"/>
      <c r="B13" s="63"/>
      <c r="C13" s="63"/>
      <c r="D13" s="63"/>
      <c r="E13" s="63"/>
      <c r="F13" s="3" t="s">
        <v>101</v>
      </c>
      <c r="G13" s="3" t="s">
        <v>102</v>
      </c>
      <c r="H13" s="3" t="s">
        <v>103</v>
      </c>
      <c r="I13" s="3" t="s">
        <v>104</v>
      </c>
      <c r="J13" s="3" t="s">
        <v>105</v>
      </c>
      <c r="K13" s="3" t="s">
        <v>101</v>
      </c>
      <c r="L13" s="3" t="s">
        <v>102</v>
      </c>
      <c r="M13" s="3" t="s">
        <v>107</v>
      </c>
      <c r="N13" s="3" t="s">
        <v>104</v>
      </c>
      <c r="O13" s="3" t="s">
        <v>105</v>
      </c>
    </row>
    <row r="14" spans="1:15" ht="105">
      <c r="A14" s="5">
        <v>1</v>
      </c>
      <c r="B14" s="34" t="s">
        <v>148</v>
      </c>
      <c r="C14" s="7" t="s">
        <v>150</v>
      </c>
      <c r="D14" s="7" t="s">
        <v>150</v>
      </c>
      <c r="E14" s="7" t="s">
        <v>150</v>
      </c>
      <c r="F14" s="7">
        <v>24</v>
      </c>
      <c r="G14" s="7">
        <v>24</v>
      </c>
      <c r="H14" s="3" t="s">
        <v>149</v>
      </c>
      <c r="I14" s="7">
        <v>12</v>
      </c>
      <c r="J14" s="7">
        <v>12</v>
      </c>
      <c r="K14" s="7">
        <v>0</v>
      </c>
      <c r="L14" s="7">
        <v>24</v>
      </c>
      <c r="M14" s="3" t="s">
        <v>149</v>
      </c>
      <c r="N14" s="7">
        <v>0</v>
      </c>
      <c r="O14" s="7">
        <v>0</v>
      </c>
    </row>
    <row r="15" spans="1:15" ht="15">
      <c r="A15" s="5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5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5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5">
        <v>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20" ht="15">
      <c r="A20" s="4"/>
    </row>
    <row r="21" ht="15">
      <c r="A21" s="4"/>
    </row>
  </sheetData>
  <mergeCells count="12">
    <mergeCell ref="A7:O7"/>
    <mergeCell ref="A8:O8"/>
    <mergeCell ref="A3:O3"/>
    <mergeCell ref="A4:O4"/>
    <mergeCell ref="A9:O9"/>
    <mergeCell ref="D12:D13"/>
    <mergeCell ref="E12:E13"/>
    <mergeCell ref="F12:J12"/>
    <mergeCell ref="K12:O12"/>
    <mergeCell ref="A12:A13"/>
    <mergeCell ref="B12:B13"/>
    <mergeCell ref="C12:C13"/>
  </mergeCells>
  <printOptions horizontalCentered="1"/>
  <pageMargins left="0.35433070866141736" right="0.1968503937007874" top="0.7874015748031497" bottom="0.5118110236220472" header="0.31496062992125984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Билибинская АЭС</cp:lastModifiedBy>
  <cp:lastPrinted>2010-07-22T01:21:03Z</cp:lastPrinted>
  <dcterms:created xsi:type="dcterms:W3CDTF">1996-10-08T23:32:33Z</dcterms:created>
  <dcterms:modified xsi:type="dcterms:W3CDTF">2011-02-28T22:31:53Z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