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12510" tabRatio="838" activeTab="2"/>
  </bookViews>
  <sheets>
    <sheet name="форма 1-общая" sheetId="1" r:id="rId1"/>
    <sheet name="ф.8 себестоимость т.э." sheetId="2" r:id="rId2"/>
    <sheet name="ф.8-себестоим.теплонос" sheetId="3" r:id="rId3"/>
    <sheet name="ф. 9-потребит.харак-ки" sheetId="4" r:id="rId4"/>
    <sheet name="ф.10-инвест.программы" sheetId="5" r:id="rId5"/>
  </sheets>
  <definedNames>
    <definedName name="_xlnm.Print_Titles" localSheetId="1">'ф.8 себестоимость т.э.'!$6:$7</definedName>
    <definedName name="_xlnm.Print_Titles" localSheetId="2">'ф.8-себестоим.теплонос'!$6:$7</definedName>
  </definedNames>
  <calcPr fullCalcOnLoad="1" fullPrecision="0"/>
</workbook>
</file>

<file path=xl/sharedStrings.xml><?xml version="1.0" encoding="utf-8"?>
<sst xmlns="http://schemas.openxmlformats.org/spreadsheetml/2006/main" count="206" uniqueCount="127">
  <si>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</si>
  <si>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</si>
  <si>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 государственный  регистрационный   номер, дата  его   присвоения   и   наименование   органа, принявшего решение о регистрации, в соответствии со свидетельством  о  государственной  регистрации  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</si>
  <si>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</si>
  <si>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</si>
  <si>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</si>
  <si>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Вид регулируемой деятельности</t>
  </si>
  <si>
    <t>Протяженность магистральных  сетей  (в  однотрубном исчислении) (километров)</t>
  </si>
  <si>
    <t>Протяженность разводящих сетей (в однотрубном исчислении) (километров)</t>
  </si>
  <si>
    <t xml:space="preserve">Количество центральных тепловых пунктов (штук) </t>
  </si>
  <si>
    <t>к) общепроизводственные (цеховые) расходы, в том числе:</t>
  </si>
  <si>
    <t>л) общехозяйственные (управленческие расходы), в том числе:</t>
  </si>
  <si>
    <t>4) Изменение стоимости основных фондов (тыс. рублей), в том числе:</t>
  </si>
  <si>
    <t>5) Валовая прибыль (убыток) от реализации товаров и оказания услуг по регулируемому виду деятельности (тыс. руб.)</t>
  </si>
  <si>
    <t>7) Установленная тепловая мощность объектов основных фондов (Гкал/ч), в том числе по каждому источнику тепловой энергии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</si>
  <si>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</si>
  <si>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тепловой энергии (тыс. Гкал)</t>
  </si>
  <si>
    <t>10) Объем покупаемой  тепловой энергии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</si>
  <si>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</si>
  <si>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</si>
  <si>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</si>
  <si>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18) Удельный расход холодной воды на единицу тепловой энергии, отпускаемой потребителям по договорам, заключенным в рамках осуществления регулируемых видов деятельности, (куб. м/Гкал)</t>
  </si>
  <si>
    <t>№5087746119951 от 17.09.2008г. Межрайонная инспекция Федеральной налоговой службы №46 по г.Москве.</t>
  </si>
  <si>
    <t>216400, Смоленская обл., г.Десногорск</t>
  </si>
  <si>
    <t>mail@saes.ru</t>
  </si>
  <si>
    <t>С 8.00 до 17.00</t>
  </si>
  <si>
    <t>Наименование показателя</t>
  </si>
  <si>
    <t>16) Удельный расход  условного топлива на единицу тепловой энергии, отпускаемой в тепловую сеть с разбивкой по источникам тепловой энергии
 (кг у. т./Гкал);</t>
  </si>
  <si>
    <t>12) Нормативы технологических потерь при передаче тепловой энергии по тепловым сетям (тыс.Гкал)</t>
  </si>
  <si>
    <t>АО "Концерн Росэнергоатом"
филиал АО "Концерн Росэнергоатом" "Смоленская атомная станция"</t>
  </si>
  <si>
    <t>Теплоноситель</t>
  </si>
  <si>
    <t>Лубенский Павел Алексеевич</t>
  </si>
  <si>
    <t>Теплоснабжение</t>
  </si>
  <si>
    <t xml:space="preserve">Наименование </t>
  </si>
  <si>
    <t>8 (48153) 7-47-69</t>
  </si>
  <si>
    <t xml:space="preserve">Фактические показатели 
за 2017г. </t>
  </si>
  <si>
    <t>http://www.snpp.rosenergoatom.ru/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</si>
  <si>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</si>
  <si>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</si>
  <si>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т.ч.  абонентских отделов, сбытовых подразделений и  диспетчерских служб</t>
  </si>
  <si>
    <t>Количество теплоэлектростанций с указанием их установленной электрической и тепловой мощности -(энергоблоки САЭС),       (штук)</t>
  </si>
  <si>
    <t>Количество тепловых станций с указанием их установленной тепловой мощности (теплофикационные установки (ТФУ) САЭС),               (штук)</t>
  </si>
  <si>
    <t>Количество котельных с указанием их установленной тепловой мощности (теплофикационные установки (ТФУ)  САЭС)                    (штук)</t>
  </si>
  <si>
    <t>2
ТФУ1 = 300 Гкал/час
ТФУ2 = 300 Гкал/час</t>
  </si>
  <si>
    <t xml:space="preserve">1) Выручка от регулируемой деятельности (тыс.руб.) с разбивкой по видам деятельности 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</si>
  <si>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</si>
  <si>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2) Себестоимость производимых товаров (оказываемых услуг) по регулируемому виду деятельности (тыс. рублей), включая: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</si>
  <si>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кВтч)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</si>
  <si>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</si>
  <si>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 в технологическом процессе;</t>
  </si>
  <si>
    <t xml:space="preserve">е) расходы на оплату труда и отчисления на социальные нужды основного производственного персонала; </t>
  </si>
  <si>
    <t xml:space="preserve">ж) расходы на оплату труда и отчисления на социальные нужды административно-управленческого персонала; </t>
  </si>
  <si>
    <t xml:space="preserve">з) расходы на амортизацию основных производственных средств; </t>
  </si>
  <si>
    <t xml:space="preserve">и) расходы на аренду имущества, используемого для осуществления регулируемого вида деятельности; </t>
  </si>
  <si>
    <t>н) прочие расходы, которые подлежат отнесению на регулируемые виды деятельности в соответствии с законодательством РФ;</t>
  </si>
  <si>
    <t>3) Чистая прибыль, полученная от регулируемого вида деятельности 
(тыс. рублей), в том числе:</t>
  </si>
  <si>
    <t>Форма 1. Общая информация о регулируемой организации - Смоленской АЭС</t>
  </si>
  <si>
    <t xml:space="preserve">Форма 8. Информация об  основных показателях финансово-хозяйственной деятельности Смоленской АЭС
</t>
  </si>
  <si>
    <t>теплоэнергия</t>
  </si>
  <si>
    <t>АО "Концерн Росэнергоатом"</t>
  </si>
  <si>
    <t>филиал "Смоленская атомная станция"</t>
  </si>
  <si>
    <t xml:space="preserve">Утверждено </t>
  </si>
  <si>
    <t>от 14.07.2017 №930/17</t>
  </si>
  <si>
    <t>Приказом ФАС России</t>
  </si>
  <si>
    <t>а) расходы на покупаемую тепловую энергию (мощность)</t>
  </si>
  <si>
    <t>мероприятие 1</t>
  </si>
  <si>
    <t>мероприятие 2</t>
  </si>
  <si>
    <t>и т.д.</t>
  </si>
  <si>
    <t>Наименование мероприятия</t>
  </si>
  <si>
    <t>Наименование инвестиционной программы</t>
  </si>
  <si>
    <t>Дата утверждения</t>
  </si>
  <si>
    <t>Цель инвестиционных программ</t>
  </si>
  <si>
    <t>Наименование органа местного самоуправления, согласовавшего инвестиционные программы</t>
  </si>
  <si>
    <t>Сроки начала и окончания реализации инвестиционных программ</t>
  </si>
  <si>
    <t>Наименование органа исполнительной власти субъекта Российской Федерации, утвердившего инвестиционные программы</t>
  </si>
  <si>
    <t xml:space="preserve">Наименование мероприятия </t>
  </si>
  <si>
    <t>Потребность в финансовых средствах на ____год , тыс. руб.</t>
  </si>
  <si>
    <t>Показатели эффективности реализации инвестиционной программы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</si>
  <si>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</si>
  <si>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</si>
  <si>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 внесении изменений в инвестиционную программу</t>
  </si>
  <si>
    <t>Дата внесения изменений</t>
  </si>
  <si>
    <t>Внесенные изменения</t>
  </si>
  <si>
    <t>Форма 10. Информация об инвестиционных программах и отчетах об их реализации</t>
  </si>
  <si>
    <t xml:space="preserve"> Потребность в финансовых средствах, необходимых для реализации инвестиционной программы</t>
  </si>
  <si>
    <t>Информация об использовании инвестиционных средств за отчетный год</t>
  </si>
  <si>
    <t xml:space="preserve">Квартал </t>
  </si>
  <si>
    <t>1 квартал</t>
  </si>
  <si>
    <t>2 квартал</t>
  </si>
  <si>
    <t>Источник финансирования инвестиционной программы</t>
  </si>
  <si>
    <t>Источник финансирования</t>
  </si>
  <si>
    <t>Сведения об использовании инвестиционных средств за отчетный год (тыс.руб.)</t>
  </si>
  <si>
    <t xml:space="preserve"> - </t>
  </si>
  <si>
    <t>Теплоэнергия</t>
  </si>
  <si>
    <t xml:space="preserve">          - свежее ядерное топливо (тыс.руб.)</t>
  </si>
  <si>
    <t>м) расходы на (капитальный и текущий) ремонт основных производственных средств (в том числе информация об объемах приобретения у тех организаций, сумма оплаты услуг которых превышает 20 процентов суммы расходов по указанной статье расходов):</t>
  </si>
  <si>
    <t xml:space="preserve">          -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</si>
  <si>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 xml:space="preserve">          - отнесенные к ним расходы на текущий и капитальный ремонт;</t>
  </si>
  <si>
    <t xml:space="preserve">          - средневзвешенная стоимость 1кВт•ч (руб.)</t>
  </si>
  <si>
    <t xml:space="preserve">          - объем приобретения  (кВтч)</t>
  </si>
  <si>
    <t xml:space="preserve">          - за счет ввода их в эксплуатацию (вывода их из эксплуатации) 
(тыс. рублей)</t>
  </si>
  <si>
    <t xml:space="preserve">          - за счет  переоценки основных фондов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</si>
  <si>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отчетный год)</t>
  </si>
  <si>
    <t xml:space="preserve">          - по приборам учета (тыс. Гкал)</t>
  </si>
  <si>
    <t xml:space="preserve">          - расчетным путем (нормативам потребления)  (тыс. Гкал)</t>
  </si>
  <si>
    <t xml:space="preserve">11) Объем тепловой энергии, отпускаемой потребителям по договорам
 (тыс. Гкал), в том числе: </t>
  </si>
  <si>
    <t>Себестоимость реализованных товаров (оказываемых услуг) по регулируемому виду деятельности</t>
  </si>
  <si>
    <t>7) Объем покупаемой холодной воды, используемой для горячего водоснабжения (тыс.м3)</t>
  </si>
  <si>
    <t>9) Объем покупаемой  тепловой энергии (мощности) (тыс. Гкал)</t>
  </si>
  <si>
    <t>11) Потери воды в сетях (%)</t>
  </si>
  <si>
    <t>12) Среднесписочная численность основного производственного персонала (человек)</t>
  </si>
  <si>
    <t>13) Удельный расход электрической энергии на подачу воды в сеть (тыс.кВтч/тыс.м3)</t>
  </si>
  <si>
    <t>8) Объем холодной воды, получаемой с применением собственных источников водозабора (скважин), (тыс.м3)</t>
  </si>
  <si>
    <t xml:space="preserve">10) Объем теплоносителя, производимого с применением собственных источников  (тыс. м3) </t>
  </si>
  <si>
    <t xml:space="preserve">          - объем приобретения  (тыс.кВтч)</t>
  </si>
  <si>
    <t>17) Удельный расход электрической энергии на единицу тепловой энергии, отпускаемой потребителям по договорам, заключенным в рамках осуществления регулируемых видов деятельности,  (тыс.кВт.ч/Гкал)</t>
  </si>
  <si>
    <t>дог. №205/0015/138/16/ДС1 от 17.03.2016г.</t>
  </si>
  <si>
    <t>изменения в связи с новыми расчетами</t>
  </si>
  <si>
    <t>Форма 9. Информация об основных потребительских характеристиках
регулируемых товаров и услуг регулируемых организаций и их соответствии установленным требованиям</t>
  </si>
  <si>
    <t>Количество аварий на тепловых сетях (единиц на км)</t>
  </si>
  <si>
    <t>Количество аварий на источниках тепловой энергии  (единиц на источник)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</si>
  <si>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</si>
  <si>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</si>
  <si>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</si>
  <si>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Основания приостановления, ограничения и прекращения режима потребления энергии в случаях, предусмотренных пунктами 70 и 76 Правил организации теплоснабжения в РФ, утвержденных постановлением Правительства РФ от 08.08.2012г. №808 "Об организации теплоснабжения в РФ и о внесении изменений в некоторые акты Правительства РФ)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</si>
  <si>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(заполняется нарастающим итогом)</t>
  </si>
  <si>
    <t xml:space="preserve">Форма 8. Информация об  основных показателях финансово-хозяйственной деятельности 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</si>
</sst>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#,##0.0000000"/>
    <numFmt numFmtId="16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31" borderId="10" xfId="0" applyNumberFormat="1" applyFont="1" applyFill="1" applyBorder="1" applyAlignment="1">
      <alignment horizontal="center" vertical="center" wrapText="1"/>
    </xf>
    <xf numFmtId="166" fontId="6" fillId="31" borderId="10" xfId="0" applyNumberFormat="1" applyFont="1" applyFill="1" applyBorder="1" applyAlignment="1">
      <alignment horizontal="center" vertical="center" wrapText="1"/>
    </xf>
    <xf numFmtId="164" fontId="6" fillId="31" borderId="10" xfId="0" applyNumberFormat="1" applyFont="1" applyFill="1" applyBorder="1" applyAlignment="1">
      <alignment horizontal="center" vertical="center" wrapText="1"/>
    </xf>
    <xf numFmtId="165" fontId="6" fillId="31" borderId="10" xfId="0" applyNumberFormat="1" applyFont="1" applyFill="1" applyBorder="1" applyAlignment="1">
      <alignment horizontal="center" vertical="center" wrapText="1"/>
    </xf>
    <xf numFmtId="3" fontId="6" fillId="31" borderId="11" xfId="0" applyNumberFormat="1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167" fontId="6" fillId="31" borderId="11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48" fillId="31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3" fontId="47" fillId="0" borderId="0" xfId="0" applyNumberFormat="1" applyFont="1" applyAlignment="1">
      <alignment vertical="center" wrapText="1"/>
    </xf>
    <xf numFmtId="0" fontId="47" fillId="31" borderId="10" xfId="0" applyFont="1" applyFill="1" applyBorder="1" applyAlignment="1">
      <alignment horizontal="center" vertical="center" wrapText="1"/>
    </xf>
    <xf numFmtId="164" fontId="6" fillId="31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3" fontId="47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 wrapText="1"/>
    </xf>
    <xf numFmtId="0" fontId="34" fillId="31" borderId="10" xfId="42" applyFont="1" applyFill="1" applyBorder="1" applyAlignment="1" applyProtection="1">
      <alignment horizontal="center" vertical="center" wrapText="1"/>
      <protection/>
    </xf>
    <xf numFmtId="0" fontId="34" fillId="31" borderId="10" xfId="42" applyFill="1" applyBorder="1" applyAlignment="1" applyProtection="1">
      <alignment horizontal="center" vertical="center" wrapText="1"/>
      <protection/>
    </xf>
    <xf numFmtId="0" fontId="6" fillId="31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49" fontId="6" fillId="0" borderId="14" xfId="53" applyNumberFormat="1" applyFont="1" applyFill="1" applyBorder="1" applyAlignment="1" applyProtection="1">
      <alignment horizontal="left" vertical="center" wrapText="1"/>
      <protection/>
    </xf>
    <xf numFmtId="49" fontId="6" fillId="0" borderId="15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53" applyNumberFormat="1" applyFont="1" applyFill="1" applyBorder="1" applyAlignment="1" applyProtection="1">
      <alignment horizontal="left" vertical="center" wrapText="1"/>
      <protection/>
    </xf>
    <xf numFmtId="0" fontId="47" fillId="35" borderId="14" xfId="0" applyFont="1" applyFill="1" applyBorder="1" applyAlignment="1">
      <alignment vertical="center" wrapText="1"/>
    </xf>
    <xf numFmtId="0" fontId="47" fillId="35" borderId="15" xfId="0" applyFont="1" applyFill="1" applyBorder="1" applyAlignment="1">
      <alignment vertical="center" wrapText="1"/>
    </xf>
    <xf numFmtId="0" fontId="47" fillId="35" borderId="11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31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1" borderId="14" xfId="0" applyFont="1" applyFill="1" applyBorder="1" applyAlignment="1">
      <alignment horizontal="center"/>
    </xf>
    <xf numFmtId="0" fontId="9" fillId="31" borderId="15" xfId="0" applyFont="1" applyFill="1" applyBorder="1" applyAlignment="1">
      <alignment horizontal="center"/>
    </xf>
    <xf numFmtId="0" fontId="9" fillId="31" borderId="1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0" fontId="9" fillId="31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/>
    </xf>
    <xf numFmtId="0" fontId="47" fillId="31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" fillId="35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saes.ru" TargetMode="External" /><Relationship Id="rId2" Type="http://schemas.openxmlformats.org/officeDocument/2006/relationships/hyperlink" Target="http://www.snpp.rosenergoatom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2" width="25.7109375" style="1" customWidth="1"/>
    <col min="3" max="8" width="7.7109375" style="1" customWidth="1"/>
    <col min="9" max="13" width="0" style="1" hidden="1" customWidth="1"/>
    <col min="14" max="16384" width="9.140625" style="1" customWidth="1"/>
  </cols>
  <sheetData>
    <row r="1" spans="1:8" ht="42" customHeight="1">
      <c r="A1" s="51" t="s">
        <v>56</v>
      </c>
      <c r="B1" s="51"/>
      <c r="C1" s="51"/>
      <c r="D1" s="51"/>
      <c r="E1" s="51"/>
      <c r="F1" s="51"/>
      <c r="G1" s="51"/>
      <c r="H1" s="51"/>
    </row>
    <row r="2" ht="15">
      <c r="H2" s="2"/>
    </row>
    <row r="3" spans="1:8" ht="45.75" customHeight="1">
      <c r="A3" s="52" t="s">
        <v>0</v>
      </c>
      <c r="B3" s="52"/>
      <c r="C3" s="53" t="s">
        <v>29</v>
      </c>
      <c r="D3" s="53"/>
      <c r="E3" s="53"/>
      <c r="F3" s="53"/>
      <c r="G3" s="53"/>
      <c r="H3" s="53"/>
    </row>
    <row r="4" spans="1:8" ht="33.75" customHeight="1">
      <c r="A4" s="54" t="s">
        <v>1</v>
      </c>
      <c r="B4" s="54"/>
      <c r="C4" s="56" t="s">
        <v>31</v>
      </c>
      <c r="D4" s="56"/>
      <c r="E4" s="56"/>
      <c r="F4" s="56"/>
      <c r="G4" s="56"/>
      <c r="H4" s="56"/>
    </row>
    <row r="5" spans="1:8" ht="78.75" customHeight="1">
      <c r="A5" s="54" t="s">
        <v>2</v>
      </c>
      <c r="B5" s="54"/>
      <c r="C5" s="55" t="s">
        <v>22</v>
      </c>
      <c r="D5" s="55"/>
      <c r="E5" s="55"/>
      <c r="F5" s="55"/>
      <c r="G5" s="55"/>
      <c r="H5" s="55"/>
    </row>
    <row r="6" spans="1:8" ht="20.25" customHeight="1">
      <c r="A6" s="54" t="s">
        <v>3</v>
      </c>
      <c r="B6" s="54"/>
      <c r="C6" s="55" t="s">
        <v>23</v>
      </c>
      <c r="D6" s="55"/>
      <c r="E6" s="55"/>
      <c r="F6" s="55"/>
      <c r="G6" s="55"/>
      <c r="H6" s="55"/>
    </row>
    <row r="7" spans="1:8" ht="34.5" customHeight="1">
      <c r="A7" s="54" t="s">
        <v>4</v>
      </c>
      <c r="B7" s="54"/>
      <c r="C7" s="55" t="s">
        <v>23</v>
      </c>
      <c r="D7" s="55"/>
      <c r="E7" s="55"/>
      <c r="F7" s="55"/>
      <c r="G7" s="55"/>
      <c r="H7" s="55"/>
    </row>
    <row r="8" spans="1:8" ht="19.5" customHeight="1">
      <c r="A8" s="54" t="s">
        <v>5</v>
      </c>
      <c r="B8" s="54"/>
      <c r="C8" s="55" t="s">
        <v>34</v>
      </c>
      <c r="D8" s="55"/>
      <c r="E8" s="55"/>
      <c r="F8" s="55"/>
      <c r="G8" s="55"/>
      <c r="H8" s="55"/>
    </row>
    <row r="9" spans="1:8" ht="45" customHeight="1">
      <c r="A9" s="54" t="s">
        <v>37</v>
      </c>
      <c r="B9" s="54"/>
      <c r="C9" s="58" t="s">
        <v>36</v>
      </c>
      <c r="D9" s="55"/>
      <c r="E9" s="55"/>
      <c r="F9" s="55"/>
      <c r="G9" s="55"/>
      <c r="H9" s="55"/>
    </row>
    <row r="10" spans="1:8" ht="35.25" customHeight="1">
      <c r="A10" s="54" t="s">
        <v>38</v>
      </c>
      <c r="B10" s="54"/>
      <c r="C10" s="57" t="s">
        <v>24</v>
      </c>
      <c r="D10" s="55"/>
      <c r="E10" s="55"/>
      <c r="F10" s="55"/>
      <c r="G10" s="55"/>
      <c r="H10" s="55"/>
    </row>
    <row r="11" spans="1:8" ht="48.75" customHeight="1">
      <c r="A11" s="54" t="s">
        <v>39</v>
      </c>
      <c r="B11" s="54"/>
      <c r="C11" s="55" t="s">
        <v>25</v>
      </c>
      <c r="D11" s="55"/>
      <c r="E11" s="55"/>
      <c r="F11" s="55"/>
      <c r="G11" s="55"/>
      <c r="H11" s="55"/>
    </row>
    <row r="12" spans="1:8" ht="24" customHeight="1">
      <c r="A12" s="54" t="s">
        <v>6</v>
      </c>
      <c r="B12" s="54"/>
      <c r="C12" s="53" t="s">
        <v>32</v>
      </c>
      <c r="D12" s="53"/>
      <c r="E12" s="53"/>
      <c r="F12" s="53"/>
      <c r="G12" s="53"/>
      <c r="H12" s="53"/>
    </row>
    <row r="13" spans="1:9" ht="33" customHeight="1">
      <c r="A13" s="54" t="s">
        <v>7</v>
      </c>
      <c r="B13" s="54"/>
      <c r="C13" s="56">
        <v>37.94</v>
      </c>
      <c r="D13" s="56"/>
      <c r="E13" s="56"/>
      <c r="F13" s="56"/>
      <c r="G13" s="56"/>
      <c r="H13" s="56"/>
      <c r="I13" s="1" t="s">
        <v>117</v>
      </c>
    </row>
    <row r="14" spans="1:9" ht="33.75" customHeight="1">
      <c r="A14" s="54" t="s">
        <v>8</v>
      </c>
      <c r="B14" s="54"/>
      <c r="C14" s="56">
        <v>39.46</v>
      </c>
      <c r="D14" s="56"/>
      <c r="E14" s="56"/>
      <c r="F14" s="56"/>
      <c r="G14" s="56"/>
      <c r="H14" s="56"/>
      <c r="I14" s="1" t="s">
        <v>117</v>
      </c>
    </row>
    <row r="15" spans="1:8" ht="45.75" customHeight="1">
      <c r="A15" s="54" t="s">
        <v>40</v>
      </c>
      <c r="B15" s="54"/>
      <c r="C15" s="56">
        <v>3</v>
      </c>
      <c r="D15" s="56"/>
      <c r="E15" s="56"/>
      <c r="F15" s="56"/>
      <c r="G15" s="56"/>
      <c r="H15" s="56"/>
    </row>
    <row r="16" spans="1:8" ht="47.25" customHeight="1">
      <c r="A16" s="54" t="s">
        <v>41</v>
      </c>
      <c r="B16" s="54"/>
      <c r="C16" s="56">
        <v>2</v>
      </c>
      <c r="D16" s="56"/>
      <c r="E16" s="56"/>
      <c r="F16" s="56"/>
      <c r="G16" s="56"/>
      <c r="H16" s="56"/>
    </row>
    <row r="17" spans="1:8" ht="49.5" customHeight="1">
      <c r="A17" s="54" t="s">
        <v>42</v>
      </c>
      <c r="B17" s="54"/>
      <c r="C17" s="59" t="s">
        <v>43</v>
      </c>
      <c r="D17" s="59"/>
      <c r="E17" s="59"/>
      <c r="F17" s="59"/>
      <c r="G17" s="59"/>
      <c r="H17" s="59"/>
    </row>
    <row r="18" spans="1:8" ht="31.5" customHeight="1">
      <c r="A18" s="54" t="s">
        <v>9</v>
      </c>
      <c r="B18" s="54"/>
      <c r="C18" s="56">
        <v>8</v>
      </c>
      <c r="D18" s="56"/>
      <c r="E18" s="56"/>
      <c r="F18" s="56"/>
      <c r="G18" s="56"/>
      <c r="H18" s="56"/>
    </row>
  </sheetData>
  <sheetProtection/>
  <mergeCells count="33">
    <mergeCell ref="C6:H6"/>
    <mergeCell ref="A4:B4"/>
    <mergeCell ref="C4:H4"/>
    <mergeCell ref="A14:B14"/>
    <mergeCell ref="C14:H14"/>
    <mergeCell ref="A8:B8"/>
    <mergeCell ref="A9:B9"/>
    <mergeCell ref="A10:B10"/>
    <mergeCell ref="A6:B6"/>
    <mergeCell ref="A11:B11"/>
    <mergeCell ref="C12:H12"/>
    <mergeCell ref="A13:B13"/>
    <mergeCell ref="A18:B18"/>
    <mergeCell ref="C18:H18"/>
    <mergeCell ref="A7:B7"/>
    <mergeCell ref="C7:H7"/>
    <mergeCell ref="A12:B12"/>
    <mergeCell ref="C10:H10"/>
    <mergeCell ref="C11:H11"/>
    <mergeCell ref="C8:H8"/>
    <mergeCell ref="C9:H9"/>
    <mergeCell ref="C13:H13"/>
    <mergeCell ref="A17:B17"/>
    <mergeCell ref="C17:H17"/>
    <mergeCell ref="A16:B16"/>
    <mergeCell ref="C16:H16"/>
    <mergeCell ref="A15:B15"/>
    <mergeCell ref="C15:H15"/>
    <mergeCell ref="A1:H1"/>
    <mergeCell ref="A3:B3"/>
    <mergeCell ref="C3:H3"/>
    <mergeCell ref="A5:B5"/>
    <mergeCell ref="C5:H5"/>
  </mergeCells>
  <hyperlinks>
    <hyperlink ref="C10" r:id="rId1" display="mail@saes.ru"/>
    <hyperlink ref="C9" r:id="rId2" display="http://www.snpp.rosenergoatom.ru/"/>
  </hyperlinks>
  <printOptions/>
  <pageMargins left="0.57" right="0.19" top="0.51" bottom="0.7480314960629921" header="0.31496062992125984" footer="0.31496062992125984"/>
  <pageSetup fitToHeight="1" fitToWidth="1"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0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5.7109375" style="3" customWidth="1"/>
    <col min="2" max="2" width="19.28125" style="3" customWidth="1"/>
    <col min="3" max="3" width="9.7109375" style="3" customWidth="1"/>
    <col min="4" max="4" width="11.7109375" style="3" customWidth="1"/>
    <col min="5" max="5" width="28.140625" style="3" customWidth="1"/>
    <col min="6" max="6" width="19.421875" style="34" customWidth="1"/>
    <col min="7" max="7" width="13.7109375" style="22" hidden="1" customWidth="1"/>
    <col min="8" max="20" width="9.140625" style="22" customWidth="1"/>
    <col min="21" max="16384" width="9.140625" style="3" customWidth="1"/>
  </cols>
  <sheetData>
    <row r="1" spans="1:6" s="22" customFormat="1" ht="15.75" customHeight="1">
      <c r="A1" s="24" t="s">
        <v>59</v>
      </c>
      <c r="F1" s="40" t="s">
        <v>61</v>
      </c>
    </row>
    <row r="2" spans="1:6" s="22" customFormat="1" ht="15">
      <c r="A2" s="24" t="s">
        <v>60</v>
      </c>
      <c r="F2" s="40" t="s">
        <v>63</v>
      </c>
    </row>
    <row r="3" s="22" customFormat="1" ht="15">
      <c r="F3" s="40" t="s">
        <v>62</v>
      </c>
    </row>
    <row r="4" s="22" customFormat="1" ht="15" customHeight="1">
      <c r="F4" s="33"/>
    </row>
    <row r="5" spans="1:6" ht="36" customHeight="1">
      <c r="A5" s="60" t="s">
        <v>57</v>
      </c>
      <c r="B5" s="60"/>
      <c r="C5" s="60"/>
      <c r="D5" s="60"/>
      <c r="E5" s="60"/>
      <c r="F5" s="60"/>
    </row>
    <row r="6" spans="1:20" s="4" customFormat="1" ht="30.75" customHeight="1">
      <c r="A6" s="67" t="s">
        <v>26</v>
      </c>
      <c r="B6" s="68"/>
      <c r="C6" s="68"/>
      <c r="D6" s="68"/>
      <c r="E6" s="69"/>
      <c r="F6" s="38" t="s">
        <v>93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5" customFormat="1" ht="51.75" customHeight="1">
      <c r="A7" s="70"/>
      <c r="B7" s="71"/>
      <c r="C7" s="71"/>
      <c r="D7" s="71"/>
      <c r="E7" s="72"/>
      <c r="F7" s="39" t="s">
        <v>35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6" ht="31.5" customHeight="1">
      <c r="A8" s="61" t="s">
        <v>44</v>
      </c>
      <c r="B8" s="62"/>
      <c r="C8" s="62"/>
      <c r="D8" s="62"/>
      <c r="E8" s="63"/>
      <c r="F8" s="7">
        <v>73474</v>
      </c>
    </row>
    <row r="9" spans="1:7" ht="30.75" customHeight="1">
      <c r="A9" s="64" t="s">
        <v>46</v>
      </c>
      <c r="B9" s="65"/>
      <c r="C9" s="65"/>
      <c r="D9" s="65"/>
      <c r="E9" s="66"/>
      <c r="F9" s="7">
        <v>100842</v>
      </c>
      <c r="G9" s="45">
        <f>F11+F13+F16+F17+F18+F20+F21+F26+F27</f>
        <v>100842</v>
      </c>
    </row>
    <row r="10" spans="1:20" s="35" customFormat="1" ht="26.25" customHeight="1">
      <c r="A10" s="64" t="s">
        <v>64</v>
      </c>
      <c r="B10" s="65"/>
      <c r="C10" s="65"/>
      <c r="D10" s="65"/>
      <c r="E10" s="66"/>
      <c r="F10" s="7">
        <v>8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36" customFormat="1" ht="34.5" customHeight="1">
      <c r="A11" s="61" t="s">
        <v>45</v>
      </c>
      <c r="B11" s="62"/>
      <c r="C11" s="62"/>
      <c r="D11" s="62"/>
      <c r="E11" s="63"/>
      <c r="F11" s="11">
        <f>F12</f>
        <v>14450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s="4" customFormat="1" ht="19.5" customHeight="1">
      <c r="A12" s="73" t="s">
        <v>94</v>
      </c>
      <c r="B12" s="74"/>
      <c r="C12" s="74"/>
      <c r="D12" s="74"/>
      <c r="E12" s="75"/>
      <c r="F12" s="17">
        <v>14450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s="37" customFormat="1" ht="51" customHeight="1">
      <c r="A13" s="61" t="s">
        <v>47</v>
      </c>
      <c r="B13" s="62"/>
      <c r="C13" s="62"/>
      <c r="D13" s="62"/>
      <c r="E13" s="63"/>
      <c r="F13" s="7">
        <v>8089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6" ht="15" customHeight="1">
      <c r="A14" s="64" t="s">
        <v>98</v>
      </c>
      <c r="B14" s="65"/>
      <c r="C14" s="65"/>
      <c r="D14" s="65"/>
      <c r="E14" s="66"/>
      <c r="F14" s="8">
        <v>1.182753</v>
      </c>
    </row>
    <row r="15" spans="1:7" ht="15" customHeight="1">
      <c r="A15" s="64" t="s">
        <v>114</v>
      </c>
      <c r="B15" s="65"/>
      <c r="C15" s="65"/>
      <c r="D15" s="65"/>
      <c r="E15" s="66"/>
      <c r="F15" s="9">
        <f>F13/F14</f>
        <v>6839.129</v>
      </c>
      <c r="G15" s="22">
        <f>8089000/F14</f>
        <v>6839128.71072828</v>
      </c>
    </row>
    <row r="16" spans="1:20" s="35" customFormat="1" ht="31.5" customHeight="1">
      <c r="A16" s="64" t="s">
        <v>48</v>
      </c>
      <c r="B16" s="65"/>
      <c r="C16" s="65"/>
      <c r="D16" s="65"/>
      <c r="E16" s="66"/>
      <c r="F16" s="7">
        <v>2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35" customFormat="1" ht="30" customHeight="1">
      <c r="A17" s="64" t="s">
        <v>49</v>
      </c>
      <c r="B17" s="65"/>
      <c r="C17" s="65"/>
      <c r="D17" s="65"/>
      <c r="E17" s="66"/>
      <c r="F17" s="7">
        <v>496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35" customFormat="1" ht="30" customHeight="1">
      <c r="A18" s="64" t="s">
        <v>50</v>
      </c>
      <c r="B18" s="65"/>
      <c r="C18" s="65"/>
      <c r="D18" s="65"/>
      <c r="E18" s="66"/>
      <c r="F18" s="7">
        <v>22234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35" customFormat="1" ht="30" customHeight="1">
      <c r="A19" s="64" t="s">
        <v>51</v>
      </c>
      <c r="B19" s="65"/>
      <c r="C19" s="65"/>
      <c r="D19" s="65"/>
      <c r="E19" s="66"/>
      <c r="F19" s="7" t="s">
        <v>92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35" customFormat="1" ht="20.25" customHeight="1">
      <c r="A20" s="64" t="s">
        <v>52</v>
      </c>
      <c r="B20" s="65"/>
      <c r="C20" s="65"/>
      <c r="D20" s="65"/>
      <c r="E20" s="66"/>
      <c r="F20" s="7">
        <v>31377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35" customFormat="1" ht="36" customHeight="1">
      <c r="A21" s="64" t="s">
        <v>53</v>
      </c>
      <c r="B21" s="65"/>
      <c r="C21" s="65"/>
      <c r="D21" s="65"/>
      <c r="E21" s="66"/>
      <c r="F21" s="7">
        <v>76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35" customFormat="1" ht="15" customHeight="1">
      <c r="A22" s="64" t="s">
        <v>10</v>
      </c>
      <c r="B22" s="65"/>
      <c r="C22" s="65"/>
      <c r="D22" s="65"/>
      <c r="E22" s="66"/>
      <c r="F22" s="7" t="s">
        <v>92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6" ht="21" customHeight="1">
      <c r="A23" s="64" t="s">
        <v>97</v>
      </c>
      <c r="B23" s="65"/>
      <c r="C23" s="65"/>
      <c r="D23" s="65"/>
      <c r="E23" s="66"/>
      <c r="F23" s="7" t="s">
        <v>92</v>
      </c>
    </row>
    <row r="24" spans="1:20" s="35" customFormat="1" ht="30" customHeight="1">
      <c r="A24" s="64" t="s">
        <v>11</v>
      </c>
      <c r="B24" s="65"/>
      <c r="C24" s="65"/>
      <c r="D24" s="65"/>
      <c r="E24" s="66"/>
      <c r="F24" s="7" t="s">
        <v>92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6" ht="30" customHeight="1">
      <c r="A25" s="64" t="s">
        <v>97</v>
      </c>
      <c r="B25" s="65"/>
      <c r="C25" s="65"/>
      <c r="D25" s="65"/>
      <c r="E25" s="66"/>
      <c r="F25" s="7" t="s">
        <v>92</v>
      </c>
    </row>
    <row r="26" spans="1:20" s="35" customFormat="1" ht="60" customHeight="1">
      <c r="A26" s="64" t="s">
        <v>95</v>
      </c>
      <c r="B26" s="65"/>
      <c r="C26" s="65"/>
      <c r="D26" s="65"/>
      <c r="E26" s="66"/>
      <c r="F26" s="7">
        <v>4455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35" customFormat="1" ht="39.75" customHeight="1">
      <c r="A27" s="64" t="s">
        <v>54</v>
      </c>
      <c r="B27" s="65"/>
      <c r="C27" s="65"/>
      <c r="D27" s="65"/>
      <c r="E27" s="66"/>
      <c r="F27" s="7">
        <f>F9-F11-F13-F16-F17-F18-F20-F21-F26</f>
        <v>19663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7" ht="38.25" customHeight="1">
      <c r="A28" s="76" t="s">
        <v>55</v>
      </c>
      <c r="B28" s="77"/>
      <c r="C28" s="77"/>
      <c r="D28" s="77"/>
      <c r="E28" s="78"/>
      <c r="F28" s="7">
        <f>F8-F9</f>
        <v>-27368</v>
      </c>
      <c r="G28" s="45">
        <f>F8-G9</f>
        <v>-27368</v>
      </c>
    </row>
    <row r="29" spans="1:6" ht="50.25" customHeight="1">
      <c r="A29" s="64" t="s">
        <v>96</v>
      </c>
      <c r="B29" s="65"/>
      <c r="C29" s="65"/>
      <c r="D29" s="65"/>
      <c r="E29" s="66"/>
      <c r="F29" s="7" t="s">
        <v>92</v>
      </c>
    </row>
    <row r="30" spans="1:6" ht="32.25" customHeight="1">
      <c r="A30" s="76" t="s">
        <v>12</v>
      </c>
      <c r="B30" s="77"/>
      <c r="C30" s="77"/>
      <c r="D30" s="77"/>
      <c r="E30" s="78"/>
      <c r="F30" s="7">
        <f>F31</f>
        <v>16586</v>
      </c>
    </row>
    <row r="31" spans="1:6" ht="30.75" customHeight="1">
      <c r="A31" s="64" t="s">
        <v>100</v>
      </c>
      <c r="B31" s="65"/>
      <c r="C31" s="65"/>
      <c r="D31" s="65"/>
      <c r="E31" s="66"/>
      <c r="F31" s="7">
        <f>3123028.982*0.005311</f>
        <v>16586</v>
      </c>
    </row>
    <row r="32" spans="1:6" ht="15.75" customHeight="1">
      <c r="A32" s="64" t="s">
        <v>101</v>
      </c>
      <c r="B32" s="82"/>
      <c r="C32" s="82"/>
      <c r="D32" s="82"/>
      <c r="E32" s="83"/>
      <c r="F32" s="7" t="s">
        <v>92</v>
      </c>
    </row>
    <row r="33" spans="1:6" ht="30" customHeight="1">
      <c r="A33" s="64" t="s">
        <v>13</v>
      </c>
      <c r="B33" s="82"/>
      <c r="C33" s="82"/>
      <c r="D33" s="82"/>
      <c r="E33" s="83"/>
      <c r="F33" s="7">
        <f>F8-F9</f>
        <v>-27368</v>
      </c>
    </row>
    <row r="34" spans="1:6" ht="63" customHeight="1">
      <c r="A34" s="76" t="s">
        <v>102</v>
      </c>
      <c r="B34" s="77"/>
      <c r="C34" s="77"/>
      <c r="D34" s="77"/>
      <c r="E34" s="78"/>
      <c r="F34" s="7" t="s">
        <v>92</v>
      </c>
    </row>
    <row r="35" spans="1:20" s="6" customFormat="1" ht="30" customHeight="1">
      <c r="A35" s="79" t="s">
        <v>14</v>
      </c>
      <c r="B35" s="80"/>
      <c r="C35" s="80"/>
      <c r="D35" s="80"/>
      <c r="E35" s="81"/>
      <c r="F35" s="12">
        <v>600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s="6" customFormat="1" ht="30" customHeight="1">
      <c r="A36" s="79" t="s">
        <v>15</v>
      </c>
      <c r="B36" s="84"/>
      <c r="C36" s="84"/>
      <c r="D36" s="84"/>
      <c r="E36" s="85"/>
      <c r="F36" s="9">
        <v>48.904</v>
      </c>
      <c r="G36" s="49" t="s">
        <v>116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6" ht="15" customHeight="1">
      <c r="A37" s="76" t="s">
        <v>16</v>
      </c>
      <c r="B37" s="77"/>
      <c r="C37" s="77"/>
      <c r="D37" s="77"/>
      <c r="E37" s="78"/>
      <c r="F37" s="13">
        <v>638.185</v>
      </c>
    </row>
    <row r="38" spans="1:7" ht="15" customHeight="1">
      <c r="A38" s="76" t="s">
        <v>17</v>
      </c>
      <c r="B38" s="77"/>
      <c r="C38" s="77"/>
      <c r="D38" s="77"/>
      <c r="E38" s="78"/>
      <c r="F38" s="9" t="s">
        <v>92</v>
      </c>
      <c r="G38" s="44"/>
    </row>
    <row r="39" spans="1:6" ht="30" customHeight="1">
      <c r="A39" s="76" t="s">
        <v>105</v>
      </c>
      <c r="B39" s="77"/>
      <c r="C39" s="77"/>
      <c r="D39" s="77"/>
      <c r="E39" s="78"/>
      <c r="F39" s="12">
        <v>261.763</v>
      </c>
    </row>
    <row r="40" spans="1:6" ht="15" customHeight="1">
      <c r="A40" s="64" t="s">
        <v>103</v>
      </c>
      <c r="B40" s="65"/>
      <c r="C40" s="65"/>
      <c r="D40" s="65"/>
      <c r="E40" s="66"/>
      <c r="F40" s="9">
        <v>0.902</v>
      </c>
    </row>
    <row r="41" spans="1:6" ht="19.5" customHeight="1">
      <c r="A41" s="64" t="s">
        <v>104</v>
      </c>
      <c r="B41" s="65"/>
      <c r="C41" s="65"/>
      <c r="D41" s="65"/>
      <c r="E41" s="66"/>
      <c r="F41" s="9">
        <f>F39-F40</f>
        <v>260.861</v>
      </c>
    </row>
    <row r="42" spans="1:6" ht="32.25" customHeight="1">
      <c r="A42" s="76" t="s">
        <v>28</v>
      </c>
      <c r="B42" s="77"/>
      <c r="C42" s="77"/>
      <c r="D42" s="77"/>
      <c r="E42" s="78"/>
      <c r="F42" s="9">
        <v>42.183</v>
      </c>
    </row>
    <row r="43" spans="1:6" ht="31.5" customHeight="1">
      <c r="A43" s="76" t="s">
        <v>18</v>
      </c>
      <c r="B43" s="86"/>
      <c r="C43" s="86"/>
      <c r="D43" s="86"/>
      <c r="E43" s="87"/>
      <c r="F43" s="9">
        <v>42.183</v>
      </c>
    </row>
    <row r="44" spans="1:6" ht="30.75" customHeight="1">
      <c r="A44" s="76" t="s">
        <v>19</v>
      </c>
      <c r="B44" s="77"/>
      <c r="C44" s="77"/>
      <c r="D44" s="77"/>
      <c r="E44" s="78"/>
      <c r="F44" s="7">
        <f>17048000/12/72177</f>
        <v>20</v>
      </c>
    </row>
    <row r="45" spans="1:6" ht="30.75" customHeight="1">
      <c r="A45" s="76" t="s">
        <v>20</v>
      </c>
      <c r="B45" s="77"/>
      <c r="C45" s="77"/>
      <c r="D45" s="77"/>
      <c r="E45" s="78"/>
      <c r="F45" s="7" t="s">
        <v>92</v>
      </c>
    </row>
    <row r="46" spans="1:6" ht="45" customHeight="1">
      <c r="A46" s="76" t="s">
        <v>27</v>
      </c>
      <c r="B46" s="77"/>
      <c r="C46" s="77"/>
      <c r="D46" s="77"/>
      <c r="E46" s="78"/>
      <c r="F46" s="12" t="s">
        <v>92</v>
      </c>
    </row>
    <row r="47" spans="1:6" ht="64.5" customHeight="1">
      <c r="A47" s="76" t="s">
        <v>115</v>
      </c>
      <c r="B47" s="77"/>
      <c r="C47" s="77"/>
      <c r="D47" s="77"/>
      <c r="E47" s="78"/>
      <c r="F47" s="10">
        <f>F15/F39/1000</f>
        <v>0.02613</v>
      </c>
    </row>
    <row r="48" spans="1:6" ht="48" customHeight="1">
      <c r="A48" s="76" t="s">
        <v>21</v>
      </c>
      <c r="B48" s="77"/>
      <c r="C48" s="77"/>
      <c r="D48" s="77"/>
      <c r="E48" s="78"/>
      <c r="F48" s="7" t="s">
        <v>92</v>
      </c>
    </row>
    <row r="49" ht="15" customHeight="1"/>
    <row r="50" spans="9:11" ht="15" customHeight="1">
      <c r="I50" s="50"/>
      <c r="J50" s="50"/>
      <c r="K50" s="50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43">
    <mergeCell ref="A47:E47"/>
    <mergeCell ref="A48:E48"/>
    <mergeCell ref="A32:E32"/>
    <mergeCell ref="A33:E33"/>
    <mergeCell ref="A36:E36"/>
    <mergeCell ref="A43:E43"/>
    <mergeCell ref="A45:E45"/>
    <mergeCell ref="A44:E44"/>
    <mergeCell ref="A46:E46"/>
    <mergeCell ref="A38:E38"/>
    <mergeCell ref="A39:E39"/>
    <mergeCell ref="A40:E40"/>
    <mergeCell ref="A41:E41"/>
    <mergeCell ref="A42:E42"/>
    <mergeCell ref="A30:E30"/>
    <mergeCell ref="A31:E31"/>
    <mergeCell ref="A34:E34"/>
    <mergeCell ref="A35:E35"/>
    <mergeCell ref="A37:E37"/>
    <mergeCell ref="A26:E26"/>
    <mergeCell ref="A27:E27"/>
    <mergeCell ref="A28:E28"/>
    <mergeCell ref="A29:E29"/>
    <mergeCell ref="A20:E20"/>
    <mergeCell ref="A21:E21"/>
    <mergeCell ref="A22:E22"/>
    <mergeCell ref="A23:E23"/>
    <mergeCell ref="A24:E24"/>
    <mergeCell ref="A25:E25"/>
    <mergeCell ref="A19:E19"/>
    <mergeCell ref="A12:E12"/>
    <mergeCell ref="A13:E13"/>
    <mergeCell ref="A14:E14"/>
    <mergeCell ref="A15:E15"/>
    <mergeCell ref="A16:E16"/>
    <mergeCell ref="A17:E17"/>
    <mergeCell ref="A18:E18"/>
    <mergeCell ref="A5:F5"/>
    <mergeCell ref="A8:E8"/>
    <mergeCell ref="A9:E9"/>
    <mergeCell ref="A10:E10"/>
    <mergeCell ref="A11:E11"/>
    <mergeCell ref="A6:E7"/>
  </mergeCells>
  <printOptions/>
  <pageMargins left="0.7086614173228347" right="0.15748031496062992" top="0.5905511811023623" bottom="0.2362204724409449" header="0.7086614173228347" footer="0.1968503937007874"/>
  <pageSetup fitToHeight="13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2"/>
  <sheetViews>
    <sheetView tabSelected="1" zoomScalePageLayoutView="0" workbookViewId="0" topLeftCell="A1">
      <selection activeCell="A11" sqref="A11:E11"/>
    </sheetView>
  </sheetViews>
  <sheetFormatPr defaultColWidth="9.140625" defaultRowHeight="15"/>
  <cols>
    <col min="1" max="1" width="5.7109375" style="4" customWidth="1"/>
    <col min="2" max="2" width="19.28125" style="4" customWidth="1"/>
    <col min="3" max="3" width="9.7109375" style="4" customWidth="1"/>
    <col min="4" max="4" width="11.7109375" style="4" customWidth="1"/>
    <col min="5" max="5" width="28.140625" style="4" customWidth="1"/>
    <col min="6" max="6" width="17.57421875" style="5" customWidth="1"/>
    <col min="7" max="14" width="9.140625" style="3" customWidth="1"/>
    <col min="15" max="15" width="46.140625" style="3" customWidth="1"/>
    <col min="16" max="16" width="17.8515625" style="3" customWidth="1"/>
    <col min="17" max="16384" width="9.140625" style="3" customWidth="1"/>
  </cols>
  <sheetData>
    <row r="1" spans="1:6" s="22" customFormat="1" ht="15">
      <c r="A1" s="24" t="s">
        <v>59</v>
      </c>
      <c r="F1" s="25" t="s">
        <v>61</v>
      </c>
    </row>
    <row r="2" spans="1:6" s="22" customFormat="1" ht="15">
      <c r="A2" s="24" t="s">
        <v>60</v>
      </c>
      <c r="F2" s="25" t="s">
        <v>63</v>
      </c>
    </row>
    <row r="3" spans="1:6" s="22" customFormat="1" ht="15">
      <c r="A3" s="24"/>
      <c r="F3" s="25" t="s">
        <v>62</v>
      </c>
    </row>
    <row r="4" spans="1:6" s="22" customFormat="1" ht="15">
      <c r="A4" s="24"/>
      <c r="F4" s="25"/>
    </row>
    <row r="5" spans="1:6" ht="27.75" customHeight="1">
      <c r="A5" s="88" t="s">
        <v>126</v>
      </c>
      <c r="B5" s="88"/>
      <c r="C5" s="88"/>
      <c r="D5" s="88"/>
      <c r="E5" s="88"/>
      <c r="F5" s="88"/>
    </row>
    <row r="6" spans="1:6" s="4" customFormat="1" ht="23.25" customHeight="1">
      <c r="A6" s="67" t="s">
        <v>26</v>
      </c>
      <c r="B6" s="68"/>
      <c r="C6" s="68"/>
      <c r="D6" s="68"/>
      <c r="E6" s="69"/>
      <c r="F6" s="32" t="s">
        <v>30</v>
      </c>
    </row>
    <row r="7" spans="1:6" s="5" customFormat="1" ht="50.25" customHeight="1">
      <c r="A7" s="70"/>
      <c r="B7" s="71"/>
      <c r="C7" s="71"/>
      <c r="D7" s="71"/>
      <c r="E7" s="72"/>
      <c r="F7" s="16" t="s">
        <v>35</v>
      </c>
    </row>
    <row r="8" spans="1:6" ht="31.5" customHeight="1">
      <c r="A8" s="61" t="s">
        <v>44</v>
      </c>
      <c r="B8" s="62"/>
      <c r="C8" s="62"/>
      <c r="D8" s="62"/>
      <c r="E8" s="63"/>
      <c r="F8" s="7">
        <v>27274</v>
      </c>
    </row>
    <row r="9" spans="1:6" ht="31.5" customHeight="1">
      <c r="A9" s="61" t="s">
        <v>106</v>
      </c>
      <c r="B9" s="62"/>
      <c r="C9" s="62"/>
      <c r="D9" s="62"/>
      <c r="E9" s="63"/>
      <c r="F9" s="7">
        <v>28264</v>
      </c>
    </row>
    <row r="10" spans="1:8" ht="30.75" customHeight="1">
      <c r="A10" s="64" t="s">
        <v>46</v>
      </c>
      <c r="B10" s="65"/>
      <c r="C10" s="65"/>
      <c r="D10" s="65"/>
      <c r="E10" s="66"/>
      <c r="F10" s="7">
        <v>72226</v>
      </c>
      <c r="H10" s="41"/>
    </row>
    <row r="11" spans="1:6" ht="21.75" customHeight="1">
      <c r="A11" s="64" t="s">
        <v>64</v>
      </c>
      <c r="B11" s="65"/>
      <c r="C11" s="65"/>
      <c r="D11" s="65"/>
      <c r="E11" s="66"/>
      <c r="F11" s="7" t="s">
        <v>92</v>
      </c>
    </row>
    <row r="12" spans="1:6" ht="38.25" customHeight="1">
      <c r="A12" s="61" t="s">
        <v>45</v>
      </c>
      <c r="B12" s="62"/>
      <c r="C12" s="62"/>
      <c r="D12" s="62"/>
      <c r="E12" s="63"/>
      <c r="F12" s="11" t="s">
        <v>92</v>
      </c>
    </row>
    <row r="13" spans="1:6" ht="18" customHeight="1" hidden="1">
      <c r="A13" s="73" t="s">
        <v>94</v>
      </c>
      <c r="B13" s="74"/>
      <c r="C13" s="74"/>
      <c r="D13" s="74"/>
      <c r="E13" s="75"/>
      <c r="F13" s="17">
        <v>0</v>
      </c>
    </row>
    <row r="14" spans="1:6" ht="53.25" customHeight="1">
      <c r="A14" s="61" t="s">
        <v>47</v>
      </c>
      <c r="B14" s="62"/>
      <c r="C14" s="62"/>
      <c r="D14" s="62"/>
      <c r="E14" s="63"/>
      <c r="F14" s="7" t="s">
        <v>92</v>
      </c>
    </row>
    <row r="15" spans="1:6" ht="19.5" customHeight="1">
      <c r="A15" s="64" t="s">
        <v>98</v>
      </c>
      <c r="B15" s="65"/>
      <c r="C15" s="65"/>
      <c r="D15" s="65"/>
      <c r="E15" s="66"/>
      <c r="F15" s="8" t="s">
        <v>92</v>
      </c>
    </row>
    <row r="16" spans="1:6" ht="15" customHeight="1">
      <c r="A16" s="64" t="s">
        <v>99</v>
      </c>
      <c r="B16" s="65"/>
      <c r="C16" s="65"/>
      <c r="D16" s="65"/>
      <c r="E16" s="66"/>
      <c r="F16" s="7" t="s">
        <v>92</v>
      </c>
    </row>
    <row r="17" spans="1:6" ht="32.25" customHeight="1">
      <c r="A17" s="64" t="s">
        <v>48</v>
      </c>
      <c r="B17" s="65"/>
      <c r="C17" s="65"/>
      <c r="D17" s="65"/>
      <c r="E17" s="66"/>
      <c r="F17" s="7">
        <v>36802</v>
      </c>
    </row>
    <row r="18" spans="1:6" s="6" customFormat="1" ht="30" customHeight="1">
      <c r="A18" s="64" t="s">
        <v>49</v>
      </c>
      <c r="B18" s="65"/>
      <c r="C18" s="65"/>
      <c r="D18" s="65"/>
      <c r="E18" s="66"/>
      <c r="F18" s="7">
        <v>1842</v>
      </c>
    </row>
    <row r="19" spans="1:6" ht="30" customHeight="1">
      <c r="A19" s="64" t="s">
        <v>50</v>
      </c>
      <c r="B19" s="65"/>
      <c r="C19" s="65"/>
      <c r="D19" s="65"/>
      <c r="E19" s="66"/>
      <c r="F19" s="7">
        <v>9083</v>
      </c>
    </row>
    <row r="20" spans="1:6" ht="36.75" customHeight="1">
      <c r="A20" s="64" t="s">
        <v>51</v>
      </c>
      <c r="B20" s="65"/>
      <c r="C20" s="65"/>
      <c r="D20" s="65"/>
      <c r="E20" s="66"/>
      <c r="F20" s="7" t="s">
        <v>92</v>
      </c>
    </row>
    <row r="21" spans="1:6" ht="22.5" customHeight="1">
      <c r="A21" s="64" t="s">
        <v>52</v>
      </c>
      <c r="B21" s="65"/>
      <c r="C21" s="65"/>
      <c r="D21" s="65"/>
      <c r="E21" s="66"/>
      <c r="F21" s="7">
        <v>6167</v>
      </c>
    </row>
    <row r="22" spans="1:6" ht="32.25" customHeight="1">
      <c r="A22" s="64" t="s">
        <v>53</v>
      </c>
      <c r="B22" s="65"/>
      <c r="C22" s="65"/>
      <c r="D22" s="65"/>
      <c r="E22" s="66"/>
      <c r="F22" s="7" t="s">
        <v>92</v>
      </c>
    </row>
    <row r="23" spans="1:6" ht="21" customHeight="1">
      <c r="A23" s="64" t="s">
        <v>10</v>
      </c>
      <c r="B23" s="65"/>
      <c r="C23" s="65"/>
      <c r="D23" s="65"/>
      <c r="E23" s="66"/>
      <c r="F23" s="7">
        <v>3095</v>
      </c>
    </row>
    <row r="24" spans="1:6" ht="19.5" customHeight="1">
      <c r="A24" s="64" t="s">
        <v>97</v>
      </c>
      <c r="B24" s="65"/>
      <c r="C24" s="65"/>
      <c r="D24" s="65"/>
      <c r="E24" s="66"/>
      <c r="F24" s="7" t="s">
        <v>92</v>
      </c>
    </row>
    <row r="25" spans="1:6" ht="21" customHeight="1">
      <c r="A25" s="64" t="s">
        <v>11</v>
      </c>
      <c r="B25" s="65"/>
      <c r="C25" s="65"/>
      <c r="D25" s="65"/>
      <c r="E25" s="66"/>
      <c r="F25" s="7">
        <v>651</v>
      </c>
    </row>
    <row r="26" spans="1:6" ht="23.25" customHeight="1">
      <c r="A26" s="64" t="s">
        <v>97</v>
      </c>
      <c r="B26" s="65"/>
      <c r="C26" s="65"/>
      <c r="D26" s="65"/>
      <c r="E26" s="66"/>
      <c r="F26" s="7" t="s">
        <v>92</v>
      </c>
    </row>
    <row r="27" spans="1:6" ht="60" customHeight="1">
      <c r="A27" s="64" t="s">
        <v>95</v>
      </c>
      <c r="B27" s="65"/>
      <c r="C27" s="65"/>
      <c r="D27" s="65"/>
      <c r="E27" s="66"/>
      <c r="F27" s="7">
        <v>10651</v>
      </c>
    </row>
    <row r="28" spans="1:6" ht="31.5" customHeight="1">
      <c r="A28" s="64" t="s">
        <v>54</v>
      </c>
      <c r="B28" s="65"/>
      <c r="C28" s="65"/>
      <c r="D28" s="65"/>
      <c r="E28" s="66"/>
      <c r="F28" s="7">
        <f>F10-F17-F18-F19-F21-F23-F25-F27</f>
        <v>3935</v>
      </c>
    </row>
    <row r="29" spans="1:6" s="6" customFormat="1" ht="34.5" customHeight="1">
      <c r="A29" s="76" t="s">
        <v>55</v>
      </c>
      <c r="B29" s="77"/>
      <c r="C29" s="77"/>
      <c r="D29" s="77"/>
      <c r="E29" s="78"/>
      <c r="F29" s="7">
        <f>F8-F9</f>
        <v>-990</v>
      </c>
    </row>
    <row r="30" spans="1:6" s="6" customFormat="1" ht="45" customHeight="1">
      <c r="A30" s="64" t="s">
        <v>96</v>
      </c>
      <c r="B30" s="65"/>
      <c r="C30" s="65"/>
      <c r="D30" s="65"/>
      <c r="E30" s="66"/>
      <c r="F30" s="7" t="s">
        <v>92</v>
      </c>
    </row>
    <row r="31" spans="1:6" ht="23.25" customHeight="1">
      <c r="A31" s="76" t="s">
        <v>12</v>
      </c>
      <c r="B31" s="77"/>
      <c r="C31" s="77"/>
      <c r="D31" s="77"/>
      <c r="E31" s="78"/>
      <c r="F31" s="7">
        <v>3078</v>
      </c>
    </row>
    <row r="32" spans="1:6" ht="31.5" customHeight="1">
      <c r="A32" s="64" t="s">
        <v>100</v>
      </c>
      <c r="B32" s="65"/>
      <c r="C32" s="65"/>
      <c r="D32" s="65"/>
      <c r="E32" s="66"/>
      <c r="F32" s="7">
        <v>3078</v>
      </c>
    </row>
    <row r="33" spans="1:6" ht="21.75" customHeight="1">
      <c r="A33" s="64" t="s">
        <v>101</v>
      </c>
      <c r="B33" s="82"/>
      <c r="C33" s="82"/>
      <c r="D33" s="82"/>
      <c r="E33" s="83"/>
      <c r="F33" s="7" t="s">
        <v>92</v>
      </c>
    </row>
    <row r="34" spans="1:6" ht="35.25" customHeight="1">
      <c r="A34" s="64" t="s">
        <v>13</v>
      </c>
      <c r="B34" s="82"/>
      <c r="C34" s="82"/>
      <c r="D34" s="82"/>
      <c r="E34" s="83"/>
      <c r="F34" s="7">
        <f>F8-F9</f>
        <v>-990</v>
      </c>
    </row>
    <row r="35" spans="1:6" ht="65.25" customHeight="1">
      <c r="A35" s="76" t="s">
        <v>102</v>
      </c>
      <c r="B35" s="77"/>
      <c r="C35" s="77"/>
      <c r="D35" s="77"/>
      <c r="E35" s="78"/>
      <c r="F35" s="7" t="s">
        <v>92</v>
      </c>
    </row>
    <row r="36" spans="1:6" ht="39" customHeight="1">
      <c r="A36" s="79" t="s">
        <v>107</v>
      </c>
      <c r="B36" s="80"/>
      <c r="C36" s="80"/>
      <c r="D36" s="80"/>
      <c r="E36" s="81"/>
      <c r="F36" s="12" t="s">
        <v>92</v>
      </c>
    </row>
    <row r="37" spans="1:6" ht="30" customHeight="1">
      <c r="A37" s="79" t="s">
        <v>112</v>
      </c>
      <c r="B37" s="84"/>
      <c r="C37" s="84"/>
      <c r="D37" s="84"/>
      <c r="E37" s="85"/>
      <c r="F37" s="9">
        <v>1727.966</v>
      </c>
    </row>
    <row r="38" spans="1:6" ht="22.5" customHeight="1">
      <c r="A38" s="76" t="s">
        <v>108</v>
      </c>
      <c r="B38" s="77"/>
      <c r="C38" s="77"/>
      <c r="D38" s="77"/>
      <c r="E38" s="78"/>
      <c r="F38" s="9" t="s">
        <v>92</v>
      </c>
    </row>
    <row r="39" spans="1:6" ht="32.25" customHeight="1">
      <c r="A39" s="76" t="s">
        <v>113</v>
      </c>
      <c r="B39" s="77"/>
      <c r="C39" s="77"/>
      <c r="D39" s="77"/>
      <c r="E39" s="78"/>
      <c r="F39" s="43">
        <v>1594.442</v>
      </c>
    </row>
    <row r="40" spans="1:6" ht="21.75" customHeight="1">
      <c r="A40" s="76" t="s">
        <v>109</v>
      </c>
      <c r="B40" s="77"/>
      <c r="C40" s="77"/>
      <c r="D40" s="77"/>
      <c r="E40" s="78"/>
      <c r="F40" s="9" t="s">
        <v>92</v>
      </c>
    </row>
    <row r="41" spans="1:6" ht="30.75" customHeight="1">
      <c r="A41" s="76" t="s">
        <v>110</v>
      </c>
      <c r="B41" s="77"/>
      <c r="C41" s="77"/>
      <c r="D41" s="77"/>
      <c r="E41" s="78"/>
      <c r="F41" s="7">
        <v>17</v>
      </c>
    </row>
    <row r="42" spans="1:6" ht="35.25" customHeight="1">
      <c r="A42" s="76" t="s">
        <v>111</v>
      </c>
      <c r="B42" s="77"/>
      <c r="C42" s="77"/>
      <c r="D42" s="77"/>
      <c r="E42" s="78"/>
      <c r="F42" s="10" t="s">
        <v>92</v>
      </c>
    </row>
  </sheetData>
  <sheetProtection/>
  <mergeCells count="37">
    <mergeCell ref="A5:F5"/>
    <mergeCell ref="A9:E9"/>
    <mergeCell ref="A6:E7"/>
    <mergeCell ref="A8:E8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2:E42"/>
    <mergeCell ref="A40:E40"/>
    <mergeCell ref="A41:E41"/>
    <mergeCell ref="A38:E38"/>
    <mergeCell ref="A39:E39"/>
  </mergeCells>
  <printOptions/>
  <pageMargins left="0.7086614173228347" right="0.2362204724409449" top="0.3937007874015748" bottom="0.2362204724409449" header="0.31496062992125984" footer="0.15748031496062992"/>
  <pageSetup fitToHeight="8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76.421875" style="1" customWidth="1"/>
    <col min="2" max="2" width="24.7109375" style="1" customWidth="1"/>
    <col min="3" max="10" width="9.140625" style="1" customWidth="1"/>
    <col min="11" max="11" width="57.421875" style="1" customWidth="1"/>
    <col min="12" max="16384" width="9.140625" style="1" customWidth="1"/>
  </cols>
  <sheetData>
    <row r="1" spans="1:6" s="22" customFormat="1" ht="15">
      <c r="A1" s="24" t="s">
        <v>59</v>
      </c>
      <c r="B1" s="25" t="s">
        <v>61</v>
      </c>
      <c r="F1" s="23"/>
    </row>
    <row r="2" spans="1:6" s="22" customFormat="1" ht="15">
      <c r="A2" s="24" t="s">
        <v>60</v>
      </c>
      <c r="B2" s="25" t="s">
        <v>63</v>
      </c>
      <c r="F2" s="23"/>
    </row>
    <row r="3" spans="1:6" s="22" customFormat="1" ht="15">
      <c r="A3" s="24"/>
      <c r="B3" s="25" t="s">
        <v>62</v>
      </c>
      <c r="F3" s="23"/>
    </row>
    <row r="4" spans="1:7" s="22" customFormat="1" ht="15">
      <c r="A4" s="24"/>
      <c r="F4" s="23"/>
      <c r="G4" s="25"/>
    </row>
    <row r="5" spans="1:2" ht="51.75" customHeight="1">
      <c r="A5" s="51" t="s">
        <v>118</v>
      </c>
      <c r="B5" s="89"/>
    </row>
    <row r="7" spans="1:2" ht="28.5" customHeight="1">
      <c r="A7" s="15" t="s">
        <v>33</v>
      </c>
      <c r="B7" s="19" t="s">
        <v>58</v>
      </c>
    </row>
    <row r="8" spans="1:11" ht="24" customHeight="1">
      <c r="A8" s="18" t="s">
        <v>119</v>
      </c>
      <c r="B8" s="42">
        <v>0</v>
      </c>
      <c r="K8" s="14"/>
    </row>
    <row r="9" spans="1:2" ht="27" customHeight="1">
      <c r="A9" s="18" t="s">
        <v>120</v>
      </c>
      <c r="B9" s="42">
        <v>0</v>
      </c>
    </row>
    <row r="10" spans="1:2" ht="36.75" customHeight="1">
      <c r="A10" s="18" t="s">
        <v>121</v>
      </c>
      <c r="B10" s="42">
        <v>0</v>
      </c>
    </row>
    <row r="11" spans="1:2" ht="34.5" customHeight="1">
      <c r="A11" s="18" t="s">
        <v>122</v>
      </c>
      <c r="B11" s="42">
        <v>0</v>
      </c>
    </row>
    <row r="12" spans="1:2" ht="34.5" customHeight="1">
      <c r="A12" s="18" t="s">
        <v>123</v>
      </c>
      <c r="B12" s="42">
        <v>0</v>
      </c>
    </row>
    <row r="13" spans="1:2" ht="52.5" customHeight="1">
      <c r="A13" s="18" t="s">
        <v>125</v>
      </c>
      <c r="B13" s="42">
        <v>0</v>
      </c>
    </row>
    <row r="14" spans="1:2" ht="81" customHeight="1">
      <c r="A14" s="18" t="s">
        <v>124</v>
      </c>
      <c r="B14" s="42">
        <v>0</v>
      </c>
    </row>
  </sheetData>
  <sheetProtection/>
  <mergeCells count="1">
    <mergeCell ref="A5:B5"/>
  </mergeCell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0"/>
  <sheetViews>
    <sheetView zoomScalePageLayoutView="0" workbookViewId="0" topLeftCell="A1">
      <selection activeCell="A10" sqref="A10:E10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140625" style="1" customWidth="1"/>
    <col min="4" max="7" width="5.28125" style="1" customWidth="1"/>
    <col min="8" max="8" width="12.140625" style="1" customWidth="1"/>
    <col min="9" max="12" width="5.28125" style="1" customWidth="1"/>
    <col min="13" max="14" width="6.421875" style="1" customWidth="1"/>
    <col min="15" max="16384" width="9.140625" style="1" customWidth="1"/>
  </cols>
  <sheetData>
    <row r="1" spans="1:14" s="22" customFormat="1" ht="15">
      <c r="A1" s="24" t="s">
        <v>59</v>
      </c>
      <c r="F1" s="23"/>
      <c r="N1" s="25" t="s">
        <v>61</v>
      </c>
    </row>
    <row r="2" spans="1:14" s="22" customFormat="1" ht="15">
      <c r="A2" s="24" t="s">
        <v>60</v>
      </c>
      <c r="F2" s="23"/>
      <c r="N2" s="25" t="s">
        <v>63</v>
      </c>
    </row>
    <row r="3" spans="1:14" s="22" customFormat="1" ht="15">
      <c r="A3" s="24"/>
      <c r="F3" s="23"/>
      <c r="N3" s="25" t="s">
        <v>62</v>
      </c>
    </row>
    <row r="4" spans="1:7" s="22" customFormat="1" ht="15">
      <c r="A4" s="24"/>
      <c r="F4" s="23"/>
      <c r="G4" s="25"/>
    </row>
    <row r="5" spans="1:14" ht="36.75" customHeight="1">
      <c r="A5" s="51" t="s">
        <v>83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ht="15">
      <c r="F6" s="2"/>
    </row>
    <row r="7" spans="1:14" ht="15.75" customHeight="1">
      <c r="A7" s="109" t="s">
        <v>69</v>
      </c>
      <c r="B7" s="110"/>
      <c r="C7" s="110"/>
      <c r="D7" s="110"/>
      <c r="E7" s="111"/>
      <c r="F7" s="112">
        <v>0</v>
      </c>
      <c r="G7" s="113"/>
      <c r="H7" s="21">
        <v>0</v>
      </c>
      <c r="I7" s="112">
        <v>0</v>
      </c>
      <c r="J7" s="113"/>
      <c r="K7" s="112">
        <v>0</v>
      </c>
      <c r="L7" s="113"/>
      <c r="M7" s="108">
        <v>0</v>
      </c>
      <c r="N7" s="108"/>
    </row>
    <row r="8" spans="1:14" ht="15.75" customHeight="1">
      <c r="A8" s="109" t="s">
        <v>70</v>
      </c>
      <c r="B8" s="110"/>
      <c r="C8" s="110"/>
      <c r="D8" s="110"/>
      <c r="E8" s="111"/>
      <c r="F8" s="112">
        <v>0</v>
      </c>
      <c r="G8" s="113"/>
      <c r="H8" s="20">
        <v>0</v>
      </c>
      <c r="I8" s="112">
        <v>0</v>
      </c>
      <c r="J8" s="113"/>
      <c r="K8" s="112">
        <v>0</v>
      </c>
      <c r="L8" s="113"/>
      <c r="M8" s="108">
        <v>0</v>
      </c>
      <c r="N8" s="108"/>
    </row>
    <row r="9" spans="1:14" ht="15.75" customHeight="1">
      <c r="A9" s="109" t="s">
        <v>71</v>
      </c>
      <c r="B9" s="110"/>
      <c r="C9" s="110"/>
      <c r="D9" s="110"/>
      <c r="E9" s="111"/>
      <c r="F9" s="112">
        <v>0</v>
      </c>
      <c r="G9" s="113"/>
      <c r="H9" s="21">
        <v>0</v>
      </c>
      <c r="I9" s="112">
        <v>0</v>
      </c>
      <c r="J9" s="113"/>
      <c r="K9" s="112">
        <v>0</v>
      </c>
      <c r="L9" s="113"/>
      <c r="M9" s="108">
        <v>0</v>
      </c>
      <c r="N9" s="108"/>
    </row>
    <row r="10" spans="1:14" ht="45" customHeight="1">
      <c r="A10" s="109" t="s">
        <v>74</v>
      </c>
      <c r="B10" s="110"/>
      <c r="C10" s="110"/>
      <c r="D10" s="110"/>
      <c r="E10" s="111"/>
      <c r="F10" s="112">
        <v>0</v>
      </c>
      <c r="G10" s="113"/>
      <c r="H10" s="20">
        <v>0</v>
      </c>
      <c r="I10" s="112">
        <v>0</v>
      </c>
      <c r="J10" s="113"/>
      <c r="K10" s="112">
        <v>0</v>
      </c>
      <c r="L10" s="113"/>
      <c r="M10" s="108">
        <v>0</v>
      </c>
      <c r="N10" s="108"/>
    </row>
    <row r="11" spans="1:14" ht="30" customHeight="1">
      <c r="A11" s="109" t="s">
        <v>72</v>
      </c>
      <c r="B11" s="110"/>
      <c r="C11" s="110"/>
      <c r="D11" s="110"/>
      <c r="E11" s="111"/>
      <c r="F11" s="112">
        <v>0</v>
      </c>
      <c r="G11" s="113"/>
      <c r="H11" s="21">
        <v>0</v>
      </c>
      <c r="I11" s="112">
        <v>0</v>
      </c>
      <c r="J11" s="113"/>
      <c r="K11" s="112">
        <v>0</v>
      </c>
      <c r="L11" s="113"/>
      <c r="M11" s="108">
        <v>0</v>
      </c>
      <c r="N11" s="108"/>
    </row>
    <row r="12" spans="1:14" ht="30" customHeight="1">
      <c r="A12" s="115" t="s">
        <v>73</v>
      </c>
      <c r="B12" s="110"/>
      <c r="C12" s="110"/>
      <c r="D12" s="110"/>
      <c r="E12" s="111"/>
      <c r="F12" s="112">
        <v>0</v>
      </c>
      <c r="G12" s="113"/>
      <c r="H12" s="20">
        <v>0</v>
      </c>
      <c r="I12" s="112">
        <v>0</v>
      </c>
      <c r="J12" s="113"/>
      <c r="K12" s="112">
        <v>0</v>
      </c>
      <c r="L12" s="113"/>
      <c r="M12" s="108">
        <v>0</v>
      </c>
      <c r="N12" s="108"/>
    </row>
    <row r="13" spans="1:6" ht="15">
      <c r="A13" s="26"/>
      <c r="B13" s="27"/>
      <c r="C13" s="27"/>
      <c r="D13" s="27"/>
      <c r="E13" s="27"/>
      <c r="F13" s="27"/>
    </row>
    <row r="14" spans="1:14" ht="28.5" customHeight="1">
      <c r="A14" s="114" t="s">
        <v>84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6" spans="1:14" ht="45" customHeight="1">
      <c r="A16" s="104" t="s">
        <v>75</v>
      </c>
      <c r="B16" s="105"/>
      <c r="C16" s="105"/>
      <c r="D16" s="106"/>
      <c r="E16" s="55" t="s">
        <v>76</v>
      </c>
      <c r="F16" s="55"/>
      <c r="G16" s="55"/>
      <c r="H16" s="55"/>
      <c r="I16" s="55"/>
      <c r="J16" s="55" t="s">
        <v>90</v>
      </c>
      <c r="K16" s="55"/>
      <c r="L16" s="55"/>
      <c r="M16" s="55"/>
      <c r="N16" s="55"/>
    </row>
    <row r="17" spans="1:14" ht="15">
      <c r="A17" s="107" t="s">
        <v>65</v>
      </c>
      <c r="B17" s="107"/>
      <c r="C17" s="107"/>
      <c r="D17" s="107"/>
      <c r="E17" s="108">
        <v>0</v>
      </c>
      <c r="F17" s="108"/>
      <c r="G17" s="108"/>
      <c r="H17" s="108"/>
      <c r="I17" s="108"/>
      <c r="J17" s="108">
        <v>0</v>
      </c>
      <c r="K17" s="108"/>
      <c r="L17" s="108"/>
      <c r="M17" s="108"/>
      <c r="N17" s="108"/>
    </row>
    <row r="18" spans="1:14" ht="15">
      <c r="A18" s="107" t="s">
        <v>66</v>
      </c>
      <c r="B18" s="107"/>
      <c r="C18" s="107"/>
      <c r="D18" s="107"/>
      <c r="E18" s="108">
        <v>0</v>
      </c>
      <c r="F18" s="108"/>
      <c r="G18" s="108"/>
      <c r="H18" s="108"/>
      <c r="I18" s="108"/>
      <c r="J18" s="108">
        <v>0</v>
      </c>
      <c r="K18" s="108"/>
      <c r="L18" s="108"/>
      <c r="M18" s="108"/>
      <c r="N18" s="108"/>
    </row>
    <row r="19" spans="1:14" ht="15">
      <c r="A19" s="107" t="s">
        <v>67</v>
      </c>
      <c r="B19" s="107"/>
      <c r="C19" s="107"/>
      <c r="D19" s="107"/>
      <c r="E19" s="108">
        <v>0</v>
      </c>
      <c r="F19" s="108"/>
      <c r="G19" s="108"/>
      <c r="H19" s="108"/>
      <c r="I19" s="108"/>
      <c r="J19" s="108">
        <v>0</v>
      </c>
      <c r="K19" s="108"/>
      <c r="L19" s="108"/>
      <c r="M19" s="108"/>
      <c r="N19" s="108"/>
    </row>
    <row r="21" spans="1:14" ht="19.5" customHeight="1">
      <c r="A21" s="97" t="s">
        <v>77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ht="18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3" customFormat="1" ht="61.5" customHeight="1">
      <c r="A23" s="99" t="s">
        <v>75</v>
      </c>
      <c r="B23" s="100"/>
      <c r="C23" s="101" t="s">
        <v>26</v>
      </c>
      <c r="D23" s="102"/>
      <c r="E23" s="103"/>
      <c r="F23" s="101" t="s">
        <v>78</v>
      </c>
      <c r="G23" s="102"/>
      <c r="H23" s="103"/>
      <c r="I23" s="101" t="s">
        <v>79</v>
      </c>
      <c r="J23" s="102"/>
      <c r="K23" s="102"/>
      <c r="L23" s="102"/>
      <c r="M23" s="102"/>
      <c r="N23" s="103"/>
    </row>
    <row r="24" spans="1:14" ht="15.75">
      <c r="A24" s="92" t="s">
        <v>65</v>
      </c>
      <c r="B24" s="93"/>
      <c r="C24" s="94">
        <v>0</v>
      </c>
      <c r="D24" s="95"/>
      <c r="E24" s="96"/>
      <c r="F24" s="94">
        <v>0</v>
      </c>
      <c r="G24" s="95"/>
      <c r="H24" s="96"/>
      <c r="I24" s="94">
        <v>0</v>
      </c>
      <c r="J24" s="95"/>
      <c r="K24" s="95"/>
      <c r="L24" s="95"/>
      <c r="M24" s="95"/>
      <c r="N24" s="96"/>
    </row>
    <row r="25" spans="1:14" ht="15.75">
      <c r="A25" s="92" t="s">
        <v>66</v>
      </c>
      <c r="B25" s="93"/>
      <c r="C25" s="94">
        <v>0</v>
      </c>
      <c r="D25" s="95"/>
      <c r="E25" s="96"/>
      <c r="F25" s="94">
        <v>0</v>
      </c>
      <c r="G25" s="95"/>
      <c r="H25" s="96"/>
      <c r="I25" s="94">
        <v>0</v>
      </c>
      <c r="J25" s="95"/>
      <c r="K25" s="95"/>
      <c r="L25" s="95"/>
      <c r="M25" s="95"/>
      <c r="N25" s="96"/>
    </row>
    <row r="26" spans="1:14" ht="15.75">
      <c r="A26" s="92" t="s">
        <v>67</v>
      </c>
      <c r="B26" s="93"/>
      <c r="C26" s="94">
        <v>0</v>
      </c>
      <c r="D26" s="95"/>
      <c r="E26" s="96"/>
      <c r="F26" s="94">
        <v>0</v>
      </c>
      <c r="G26" s="95"/>
      <c r="H26" s="96"/>
      <c r="I26" s="94">
        <v>0</v>
      </c>
      <c r="J26" s="95"/>
      <c r="K26" s="95"/>
      <c r="L26" s="95"/>
      <c r="M26" s="95"/>
      <c r="N26" s="96"/>
    </row>
    <row r="27" spans="1:14" s="28" customFormat="1" ht="15.75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9.5" customHeight="1">
      <c r="A28" s="97" t="s">
        <v>85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18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s="3" customFormat="1" ht="85.5" customHeight="1">
      <c r="A30" s="99" t="s">
        <v>86</v>
      </c>
      <c r="B30" s="100"/>
      <c r="C30" s="101" t="s">
        <v>68</v>
      </c>
      <c r="D30" s="102"/>
      <c r="E30" s="103"/>
      <c r="F30" s="101" t="s">
        <v>91</v>
      </c>
      <c r="G30" s="102"/>
      <c r="H30" s="103"/>
      <c r="I30" s="101" t="s">
        <v>89</v>
      </c>
      <c r="J30" s="102"/>
      <c r="K30" s="102"/>
      <c r="L30" s="102"/>
      <c r="M30" s="102"/>
      <c r="N30" s="103"/>
    </row>
    <row r="31" spans="1:14" ht="15.75">
      <c r="A31" s="92" t="s">
        <v>87</v>
      </c>
      <c r="B31" s="93"/>
      <c r="C31" s="94">
        <v>0</v>
      </c>
      <c r="D31" s="95"/>
      <c r="E31" s="96"/>
      <c r="F31" s="94">
        <v>0</v>
      </c>
      <c r="G31" s="95"/>
      <c r="H31" s="96"/>
      <c r="I31" s="94">
        <v>0</v>
      </c>
      <c r="J31" s="95"/>
      <c r="K31" s="95"/>
      <c r="L31" s="95"/>
      <c r="M31" s="95"/>
      <c r="N31" s="96"/>
    </row>
    <row r="32" spans="1:14" ht="15.75">
      <c r="A32" s="92" t="s">
        <v>88</v>
      </c>
      <c r="B32" s="93"/>
      <c r="C32" s="94">
        <v>0</v>
      </c>
      <c r="D32" s="95"/>
      <c r="E32" s="96"/>
      <c r="F32" s="94">
        <v>0</v>
      </c>
      <c r="G32" s="95"/>
      <c r="H32" s="96"/>
      <c r="I32" s="94">
        <v>0</v>
      </c>
      <c r="J32" s="95"/>
      <c r="K32" s="95"/>
      <c r="L32" s="95"/>
      <c r="M32" s="95"/>
      <c r="N32" s="96"/>
    </row>
    <row r="33" spans="1:14" ht="15.75">
      <c r="A33" s="92" t="s">
        <v>67</v>
      </c>
      <c r="B33" s="93"/>
      <c r="C33" s="94">
        <v>0</v>
      </c>
      <c r="D33" s="95"/>
      <c r="E33" s="96"/>
      <c r="F33" s="94">
        <v>0</v>
      </c>
      <c r="G33" s="95"/>
      <c r="H33" s="96"/>
      <c r="I33" s="94">
        <v>0</v>
      </c>
      <c r="J33" s="95"/>
      <c r="K33" s="95"/>
      <c r="L33" s="95"/>
      <c r="M33" s="95"/>
      <c r="N33" s="96"/>
    </row>
    <row r="34" spans="1:14" ht="15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>
      <c r="A35" s="90" t="s">
        <v>80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4" ht="15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>
      <c r="A37" s="91" t="s">
        <v>81</v>
      </c>
      <c r="B37" s="91"/>
      <c r="C37" s="91"/>
      <c r="D37" s="91"/>
      <c r="E37" s="91"/>
      <c r="F37" s="91" t="s">
        <v>82</v>
      </c>
      <c r="G37" s="91"/>
      <c r="H37" s="91"/>
      <c r="I37" s="91"/>
      <c r="J37" s="91"/>
      <c r="K37" s="91"/>
      <c r="L37" s="91"/>
      <c r="M37" s="91"/>
      <c r="N37" s="91"/>
    </row>
    <row r="38" spans="1:14" ht="15.75">
      <c r="A38" s="91">
        <v>0</v>
      </c>
      <c r="B38" s="91"/>
      <c r="C38" s="91"/>
      <c r="D38" s="91"/>
      <c r="E38" s="91"/>
      <c r="F38" s="91">
        <v>0</v>
      </c>
      <c r="G38" s="91"/>
      <c r="H38" s="91"/>
      <c r="I38" s="91"/>
      <c r="J38" s="91"/>
      <c r="K38" s="91"/>
      <c r="L38" s="91"/>
      <c r="M38" s="91"/>
      <c r="N38" s="91"/>
    </row>
    <row r="39" spans="1:14" ht="15.75">
      <c r="A39" s="91">
        <v>0</v>
      </c>
      <c r="B39" s="91"/>
      <c r="C39" s="91"/>
      <c r="D39" s="91"/>
      <c r="E39" s="91"/>
      <c r="F39" s="91">
        <v>0</v>
      </c>
      <c r="G39" s="91"/>
      <c r="H39" s="91"/>
      <c r="I39" s="91"/>
      <c r="J39" s="91"/>
      <c r="K39" s="91"/>
      <c r="L39" s="91"/>
      <c r="M39" s="91"/>
      <c r="N39" s="91"/>
    </row>
    <row r="40" spans="1:14" ht="15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mergeCells count="87">
    <mergeCell ref="A8:E8"/>
    <mergeCell ref="F8:G8"/>
    <mergeCell ref="I8:J8"/>
    <mergeCell ref="K8:L8"/>
    <mergeCell ref="M8:N8"/>
    <mergeCell ref="A5:N5"/>
    <mergeCell ref="A7:E7"/>
    <mergeCell ref="F7:G7"/>
    <mergeCell ref="I7:J7"/>
    <mergeCell ref="K7:L7"/>
    <mergeCell ref="M7:N7"/>
    <mergeCell ref="A11:E11"/>
    <mergeCell ref="F11:G11"/>
    <mergeCell ref="I11:J11"/>
    <mergeCell ref="K11:L11"/>
    <mergeCell ref="M11:N11"/>
    <mergeCell ref="A10:E10"/>
    <mergeCell ref="F10:G10"/>
    <mergeCell ref="I10:J10"/>
    <mergeCell ref="K10:L10"/>
    <mergeCell ref="M10:N10"/>
    <mergeCell ref="A14:N14"/>
    <mergeCell ref="A12:E12"/>
    <mergeCell ref="F12:G12"/>
    <mergeCell ref="I12:J12"/>
    <mergeCell ref="K12:L12"/>
    <mergeCell ref="M12:N12"/>
    <mergeCell ref="A9:E9"/>
    <mergeCell ref="F9:G9"/>
    <mergeCell ref="I9:J9"/>
    <mergeCell ref="K9:L9"/>
    <mergeCell ref="M9:N9"/>
    <mergeCell ref="J19:N19"/>
    <mergeCell ref="A21:N21"/>
    <mergeCell ref="J18:N18"/>
    <mergeCell ref="E16:I16"/>
    <mergeCell ref="J16:N16"/>
    <mergeCell ref="E17:I17"/>
    <mergeCell ref="J17:N17"/>
    <mergeCell ref="E18:I18"/>
    <mergeCell ref="A38:E38"/>
    <mergeCell ref="F38:N38"/>
    <mergeCell ref="A39:E39"/>
    <mergeCell ref="F39:N39"/>
    <mergeCell ref="I23:N23"/>
    <mergeCell ref="I24:N24"/>
    <mergeCell ref="I25:N25"/>
    <mergeCell ref="F23:H23"/>
    <mergeCell ref="A22:N22"/>
    <mergeCell ref="A24:B24"/>
    <mergeCell ref="A25:B25"/>
    <mergeCell ref="C24:E24"/>
    <mergeCell ref="C25:E25"/>
    <mergeCell ref="F24:H24"/>
    <mergeCell ref="F25:H25"/>
    <mergeCell ref="A16:D16"/>
    <mergeCell ref="A17:D17"/>
    <mergeCell ref="A18:D18"/>
    <mergeCell ref="A19:D19"/>
    <mergeCell ref="A23:B23"/>
    <mergeCell ref="C23:E23"/>
    <mergeCell ref="E19:I19"/>
    <mergeCell ref="A29:N29"/>
    <mergeCell ref="A30:B30"/>
    <mergeCell ref="C30:E30"/>
    <mergeCell ref="F30:H30"/>
    <mergeCell ref="I30:N30"/>
    <mergeCell ref="A26:B26"/>
    <mergeCell ref="C26:E26"/>
    <mergeCell ref="F26:H26"/>
    <mergeCell ref="I26:N26"/>
    <mergeCell ref="A28:N28"/>
    <mergeCell ref="A31:B31"/>
    <mergeCell ref="C31:E31"/>
    <mergeCell ref="F31:H31"/>
    <mergeCell ref="I31:N31"/>
    <mergeCell ref="A32:B32"/>
    <mergeCell ref="C32:E32"/>
    <mergeCell ref="F32:H32"/>
    <mergeCell ref="I32:N32"/>
    <mergeCell ref="A35:N35"/>
    <mergeCell ref="A37:E37"/>
    <mergeCell ref="F37:N37"/>
    <mergeCell ref="A33:B33"/>
    <mergeCell ref="C33:E33"/>
    <mergeCell ref="F33:H33"/>
    <mergeCell ref="I33:N33"/>
  </mergeCells>
  <printOptions/>
  <pageMargins left="0.7086614173228347" right="0.32" top="0.49" bottom="0.41" header="0.31496062992125984" footer="0.31496062992125984"/>
  <pageSetup fitToHeight="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ritori</cp:lastModifiedBy>
  <cp:lastPrinted>2018-02-14T08:57:04Z</cp:lastPrinted>
  <dcterms:created xsi:type="dcterms:W3CDTF">2010-02-15T13:42:22Z</dcterms:created>
  <dcterms:modified xsi:type="dcterms:W3CDTF">2018-02-16T11:09:21Z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